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<sst xmlns="http://schemas.openxmlformats.org/spreadsheetml/2006/main" count="304">
  <si>
    <t>沪深</t>
  </si>
  <si>
    <t>中证100</t>
  </si>
  <si>
    <t>多</t>
  </si>
  <si>
    <t>000903</t>
  </si>
  <si>
    <t>中证200</t>
  </si>
  <si>
    <t>000904</t>
  </si>
  <si>
    <t>沪深300</t>
  </si>
  <si>
    <t>中证500</t>
  </si>
  <si>
    <t>000905</t>
  </si>
  <si>
    <t>中证800</t>
  </si>
  <si>
    <t>000906</t>
  </si>
  <si>
    <t>中证1000</t>
  </si>
  <si>
    <t>000852</t>
  </si>
  <si>
    <t>上证</t>
  </si>
  <si>
    <t>上证50</t>
  </si>
  <si>
    <t>000016</t>
  </si>
  <si>
    <t>上证180</t>
  </si>
  <si>
    <t>000010</t>
  </si>
  <si>
    <t>上证380</t>
  </si>
  <si>
    <t>000009</t>
  </si>
  <si>
    <t>上证中盘</t>
  </si>
  <si>
    <t>000044</t>
  </si>
  <si>
    <t>深证</t>
  </si>
  <si>
    <t>深证成指</t>
  </si>
  <si>
    <t>中小板指</t>
  </si>
  <si>
    <t>创业板指</t>
  </si>
  <si>
    <t>深证100</t>
  </si>
  <si>
    <t>深证300</t>
  </si>
  <si>
    <t>港股</t>
  </si>
  <si>
    <t>恒生指数</t>
  </si>
  <si>
    <t>HSI</t>
  </si>
  <si>
    <t>国企指数</t>
  </si>
  <si>
    <t>HZ5014</t>
  </si>
  <si>
    <t>恒生综合小型股</t>
  </si>
  <si>
    <t>HZ5028</t>
  </si>
  <si>
    <t>恒生综合中型股</t>
  </si>
  <si>
    <t>HZ5027</t>
  </si>
  <si>
    <t>美股</t>
  </si>
  <si>
    <t>纳斯达克指数</t>
  </si>
  <si>
    <t>A12</t>
  </si>
  <si>
    <t>标普500</t>
  </si>
  <si>
    <t>A13</t>
  </si>
  <si>
    <t>时间</t>
  </si>
  <si>
    <t xml:space="preserve"> 2017/10/16</t>
  </si>
  <si>
    <t xml:space="preserve"> 2017/10/17</t>
  </si>
  <si>
    <t xml:space="preserve"> 2017/10/18</t>
  </si>
  <si>
    <t xml:space="preserve"> 2017/10/19</t>
  </si>
  <si>
    <t xml:space="preserve"> 2017/10/20</t>
  </si>
  <si>
    <t xml:space="preserve"> 2017/10/23</t>
  </si>
  <si>
    <t xml:space="preserve"> 2017/10/24</t>
  </si>
  <si>
    <t xml:space="preserve"> 2017/10/25</t>
  </si>
  <si>
    <t xml:space="preserve"> 2017/10/26</t>
  </si>
  <si>
    <t xml:space="preserve"> 2017/10/27</t>
  </si>
  <si>
    <t xml:space="preserve"> 2017/10/30</t>
  </si>
  <si>
    <t xml:space="preserve"> 2017/10/31</t>
  </si>
  <si>
    <t xml:space="preserve"> 2017/11/01</t>
  </si>
  <si>
    <t xml:space="preserve"> 2017/11/02</t>
  </si>
  <si>
    <t xml:space="preserve"> 2017/11/03</t>
  </si>
  <si>
    <t xml:space="preserve"> 2017/11/06</t>
  </si>
  <si>
    <t xml:space="preserve"> 2017/11/07</t>
  </si>
  <si>
    <t xml:space="preserve"> 2017/11/08</t>
  </si>
  <si>
    <t xml:space="preserve"> 2017/11/09</t>
  </si>
  <si>
    <t xml:space="preserve"> 2017/11/10</t>
  </si>
  <si>
    <t xml:space="preserve"> 2017/11/13</t>
  </si>
  <si>
    <t xml:space="preserve"> 2017/11/14</t>
  </si>
  <si>
    <t xml:space="preserve"> 2017/11/15</t>
  </si>
  <si>
    <t xml:space="preserve"> 2017/11/16</t>
  </si>
  <si>
    <t xml:space="preserve"> 2017/11/17</t>
  </si>
  <si>
    <t xml:space="preserve"> 2017/11/20</t>
  </si>
  <si>
    <t xml:space="preserve"> 2017/11/21</t>
  </si>
  <si>
    <t xml:space="preserve"> 2017/11/22</t>
  </si>
  <si>
    <t xml:space="preserve"> 2017/11/23</t>
  </si>
  <si>
    <t xml:space="preserve"> 2017/11/24</t>
  </si>
  <si>
    <t xml:space="preserve"> 2017/11/27</t>
  </si>
  <si>
    <t xml:space="preserve"> 2017/11/28</t>
  </si>
  <si>
    <t xml:space="preserve"> 2017/11/29</t>
  </si>
  <si>
    <t xml:space="preserve"> 2017/11/30</t>
  </si>
  <si>
    <t xml:space="preserve"> 2017/12/01</t>
  </si>
  <si>
    <t xml:space="preserve"> 2017/12/04</t>
  </si>
  <si>
    <t xml:space="preserve"> 2017/12/05</t>
  </si>
  <si>
    <t xml:space="preserve"> 2017/12/06</t>
  </si>
  <si>
    <t xml:space="preserve"> 2017/12/07</t>
  </si>
  <si>
    <t xml:space="preserve"> 2017/12/08</t>
  </si>
  <si>
    <t xml:space="preserve"> 2017/12/11</t>
  </si>
  <si>
    <t xml:space="preserve"> 2017/12/12</t>
  </si>
  <si>
    <t xml:space="preserve"> 2017/12/13</t>
  </si>
  <si>
    <t xml:space="preserve"> 2017/12/14</t>
  </si>
  <si>
    <t xml:space="preserve"> 2017/12/15</t>
  </si>
  <si>
    <t xml:space="preserve"> 2017/12/18</t>
  </si>
  <si>
    <t xml:space="preserve"> 2017/12/19</t>
  </si>
  <si>
    <t xml:space="preserve"> 2017/12/20</t>
  </si>
  <si>
    <t xml:space="preserve"> 2017/12/21</t>
  </si>
  <si>
    <t xml:space="preserve"> 2017/12/22</t>
  </si>
  <si>
    <t xml:space="preserve"> 2017/12/25</t>
  </si>
  <si>
    <t xml:space="preserve"> 2017/12/26</t>
  </si>
  <si>
    <t xml:space="preserve"> 2017/12/27</t>
  </si>
  <si>
    <t xml:space="preserve"> 2017/12/28</t>
  </si>
  <si>
    <t xml:space="preserve"> 2017/12/29</t>
  </si>
  <si>
    <t xml:space="preserve"> 2018/01/02</t>
  </si>
  <si>
    <t xml:space="preserve"> 2018/01/03</t>
  </si>
  <si>
    <t xml:space="preserve"> 2018/01/04</t>
  </si>
  <si>
    <t xml:space="preserve"> 2018/01/05</t>
  </si>
  <si>
    <t xml:space="preserve"> 2018/01/08</t>
  </si>
  <si>
    <t xml:space="preserve"> 2018/01/09</t>
  </si>
  <si>
    <t xml:space="preserve"> 2018/01/10</t>
  </si>
  <si>
    <t xml:space="preserve"> 2018/01/11</t>
  </si>
  <si>
    <t xml:space="preserve"> 2018/01/12</t>
  </si>
  <si>
    <t xml:space="preserve"> 2018/01/15</t>
  </si>
  <si>
    <t xml:space="preserve"> 2018/01/16</t>
  </si>
  <si>
    <t xml:space="preserve"> 2018/01/17</t>
  </si>
  <si>
    <t xml:space="preserve"> 2018/01/18</t>
  </si>
  <si>
    <t xml:space="preserve"> 2018/01/19</t>
  </si>
  <si>
    <t xml:space="preserve"> 2018/01/22</t>
  </si>
  <si>
    <t xml:space="preserve"> 2018/01/23</t>
  </si>
  <si>
    <t xml:space="preserve"> 2018/01/24</t>
  </si>
  <si>
    <t xml:space="preserve"> 2018/01/25</t>
  </si>
  <si>
    <t xml:space="preserve"> 2018/01/26</t>
  </si>
  <si>
    <t xml:space="preserve"> 2018/01/29</t>
  </si>
  <si>
    <t xml:space="preserve"> 2018/01/30</t>
  </si>
  <si>
    <t xml:space="preserve"> 2018/01/31</t>
  </si>
  <si>
    <t xml:space="preserve"> 2018/02/01</t>
  </si>
  <si>
    <t xml:space="preserve"> 2018/02/02</t>
  </si>
  <si>
    <t xml:space="preserve"> 2018/02/05</t>
  </si>
  <si>
    <t xml:space="preserve"> 2018/02/06</t>
  </si>
  <si>
    <t xml:space="preserve"> 2018/02/07</t>
  </si>
  <si>
    <t xml:space="preserve"> 2018/02/08</t>
  </si>
  <si>
    <t xml:space="preserve"> 2018/02/09</t>
  </si>
  <si>
    <t xml:space="preserve"> 2018/02/12</t>
  </si>
  <si>
    <t xml:space="preserve"> 2018/02/13</t>
  </si>
  <si>
    <t xml:space="preserve"> 2018/02/14</t>
  </si>
  <si>
    <t xml:space="preserve"> 2018/02/15</t>
  </si>
  <si>
    <t xml:space="preserve"> 2018/02/16</t>
  </si>
  <si>
    <t xml:space="preserve"> 2018/02/20</t>
  </si>
  <si>
    <t xml:space="preserve"> 2018/02/21</t>
  </si>
  <si>
    <t xml:space="preserve"> 2018/02/22</t>
  </si>
  <si>
    <t xml:space="preserve"> 2018/02/23</t>
  </si>
  <si>
    <t xml:space="preserve"> 2018/02/26</t>
  </si>
  <si>
    <t xml:space="preserve"> 2018/02/27</t>
  </si>
  <si>
    <t xml:space="preserve"> 2018/02/28</t>
  </si>
  <si>
    <t xml:space="preserve"> 2018/03/01</t>
  </si>
  <si>
    <t xml:space="preserve"> 2018/03/02</t>
  </si>
  <si>
    <t xml:space="preserve"> 2018/03/05</t>
  </si>
  <si>
    <t xml:space="preserve"> 2018/03/06</t>
  </si>
  <si>
    <t xml:space="preserve"> 2018/03/07</t>
  </si>
  <si>
    <t xml:space="preserve"> 2018/03/08</t>
  </si>
  <si>
    <t xml:space="preserve"> 2018/03/09</t>
  </si>
  <si>
    <t xml:space="preserve"> 2018/03/12</t>
  </si>
  <si>
    <t xml:space="preserve"> 2018/03/13</t>
  </si>
  <si>
    <t xml:space="preserve"> 2018/03/14</t>
  </si>
  <si>
    <t xml:space="preserve"> 2018/03/15</t>
  </si>
  <si>
    <t xml:space="preserve"> 2018/03/16</t>
  </si>
  <si>
    <t xml:space="preserve"> 2018/03/19</t>
  </si>
  <si>
    <t xml:space="preserve"> 2018/03/20</t>
  </si>
  <si>
    <t xml:space="preserve"> 2018/03/21</t>
  </si>
  <si>
    <t xml:space="preserve"> 2018/03/22</t>
  </si>
  <si>
    <t xml:space="preserve"> 2018/03/23</t>
  </si>
  <si>
    <t xml:space="preserve"> 2018/03/26</t>
  </si>
  <si>
    <t xml:space="preserve"> 2018/03/27</t>
  </si>
  <si>
    <t xml:space="preserve"> 2018/03/28</t>
  </si>
  <si>
    <t xml:space="preserve"> 2018/03/29</t>
  </si>
  <si>
    <t xml:space="preserve"> 2018/03/30</t>
  </si>
  <si>
    <t xml:space="preserve"> 2018/04/02</t>
  </si>
  <si>
    <t xml:space="preserve"> 2018/04/03</t>
  </si>
  <si>
    <t xml:space="preserve"> 2018/04/04</t>
  </si>
  <si>
    <t xml:space="preserve"> 2018/04/05</t>
  </si>
  <si>
    <t xml:space="preserve"> 2018/04/06</t>
  </si>
  <si>
    <t xml:space="preserve"> 2018/04/09</t>
  </si>
  <si>
    <t xml:space="preserve"> 2018/04/10</t>
  </si>
  <si>
    <t xml:space="preserve"> 2018/04/11</t>
  </si>
  <si>
    <t xml:space="preserve"> 2018/04/12</t>
  </si>
  <si>
    <t xml:space="preserve"> 2018/04/13</t>
  </si>
  <si>
    <t xml:space="preserve"> 2018/04/16</t>
  </si>
  <si>
    <t xml:space="preserve"> 2018/04/17</t>
  </si>
  <si>
    <t xml:space="preserve"> 2018/04/18</t>
  </si>
  <si>
    <t xml:space="preserve"> 2018/04/19</t>
  </si>
  <si>
    <t xml:space="preserve"> 2018/04/20</t>
  </si>
  <si>
    <t xml:space="preserve"> 2018/04/23</t>
  </si>
  <si>
    <t xml:space="preserve"> 2018/04/24</t>
  </si>
  <si>
    <t xml:space="preserve"> 2018/04/25</t>
  </si>
  <si>
    <t xml:space="preserve"> 2018/04/26</t>
  </si>
  <si>
    <t xml:space="preserve"> 2018/04/27</t>
  </si>
  <si>
    <t xml:space="preserve"> 2018/04/30</t>
  </si>
  <si>
    <t xml:space="preserve"> 2018/05/01</t>
  </si>
  <si>
    <t xml:space="preserve"> 2018/05/02</t>
  </si>
  <si>
    <t xml:space="preserve"> 2018/05/03</t>
  </si>
  <si>
    <t xml:space="preserve"> 2018/05/04</t>
  </si>
  <si>
    <t xml:space="preserve"> 2018/05/07</t>
  </si>
  <si>
    <t xml:space="preserve"> 2018/05/08</t>
  </si>
  <si>
    <t xml:space="preserve"> 2018/05/09</t>
  </si>
  <si>
    <t xml:space="preserve"> 2018/05/10</t>
  </si>
  <si>
    <t xml:space="preserve"> 2018/05/11</t>
  </si>
  <si>
    <t xml:space="preserve"> 2018/05/14</t>
  </si>
  <si>
    <t xml:space="preserve"> 2018/05/15</t>
  </si>
  <si>
    <t xml:space="preserve"> 2018/05/16</t>
  </si>
  <si>
    <t xml:space="preserve"> 2018/05/17</t>
  </si>
  <si>
    <t xml:space="preserve"> 2018/05/18</t>
  </si>
  <si>
    <t xml:space="preserve"> 2018/05/21</t>
  </si>
  <si>
    <t xml:space="preserve"> 2018/05/22</t>
  </si>
  <si>
    <t xml:space="preserve"> 2018/05/23</t>
  </si>
  <si>
    <t xml:space="preserve"> 2018/05/24</t>
  </si>
  <si>
    <t xml:space="preserve"> 2018/05/25</t>
  </si>
  <si>
    <t xml:space="preserve"> 2018/05/28</t>
  </si>
  <si>
    <t xml:space="preserve"> 2018/05/29</t>
  </si>
  <si>
    <t xml:space="preserve"> 2018/05/30</t>
  </si>
  <si>
    <t xml:space="preserve"> 2018/05/31</t>
  </si>
  <si>
    <t xml:space="preserve"> 2018/06/01</t>
  </si>
  <si>
    <t xml:space="preserve"> 2018/06/04</t>
  </si>
  <si>
    <t xml:space="preserve"> 2018/06/05</t>
  </si>
  <si>
    <t xml:space="preserve"> 2018/06/06</t>
  </si>
  <si>
    <t xml:space="preserve"> 2018/06/07</t>
  </si>
  <si>
    <t xml:space="preserve"> 2018/06/08</t>
  </si>
  <si>
    <t xml:space="preserve"> 2018/06/11</t>
  </si>
  <si>
    <t xml:space="preserve"> 2018/06/12</t>
  </si>
  <si>
    <t xml:space="preserve"> 2018/06/13</t>
  </si>
  <si>
    <t xml:space="preserve"> 2018/06/14</t>
  </si>
  <si>
    <t xml:space="preserve"> 2018/06/15</t>
  </si>
  <si>
    <t xml:space="preserve"> 2018/06/19</t>
  </si>
  <si>
    <t xml:space="preserve"> 2018/06/20</t>
  </si>
  <si>
    <t xml:space="preserve"> 2018/06/21</t>
  </si>
  <si>
    <t xml:space="preserve"> 2018/06/22</t>
  </si>
  <si>
    <t xml:space="preserve"> 2018/06/25</t>
  </si>
  <si>
    <t xml:space="preserve"> 2018/06/26</t>
  </si>
  <si>
    <t xml:space="preserve"> 2018/06/27</t>
  </si>
  <si>
    <t xml:space="preserve"> 2018/06/28</t>
  </si>
  <si>
    <t xml:space="preserve"> 2018/06/29</t>
  </si>
  <si>
    <t xml:space="preserve"> 2018/07/02</t>
  </si>
  <si>
    <t xml:space="preserve"> 2018/07/03</t>
  </si>
  <si>
    <t xml:space="preserve"> 2018/07/04</t>
  </si>
  <si>
    <t xml:space="preserve"> 2018/07/05</t>
  </si>
  <si>
    <t xml:space="preserve"> 2018/07/06</t>
  </si>
  <si>
    <t xml:space="preserve"> 2018/07/09</t>
  </si>
  <si>
    <t xml:space="preserve"> 2018/07/10</t>
  </si>
  <si>
    <t xml:space="preserve"> 2018/07/11</t>
  </si>
  <si>
    <t xml:space="preserve"> 2018/07/12</t>
  </si>
  <si>
    <t xml:space="preserve"> 2018/07/13</t>
  </si>
  <si>
    <t xml:space="preserve"> 2018/07/16</t>
  </si>
  <si>
    <t xml:space="preserve"> 2018/07/17</t>
  </si>
  <si>
    <t xml:space="preserve"> 2018/07/18</t>
  </si>
  <si>
    <t xml:space="preserve"> 2018/07/19</t>
  </si>
  <si>
    <t xml:space="preserve"> 2018/07/20</t>
  </si>
  <si>
    <t xml:space="preserve"> 2018/07/23</t>
  </si>
  <si>
    <t xml:space="preserve"> 2018/07/24</t>
  </si>
  <si>
    <t xml:space="preserve"> 2018/07/25</t>
  </si>
  <si>
    <t xml:space="preserve"> 2018/07/26</t>
  </si>
  <si>
    <t xml:space="preserve"> 2018/07/27</t>
  </si>
  <si>
    <t xml:space="preserve"> 2018/07/30</t>
  </si>
  <si>
    <t xml:space="preserve"> 2018/07/31</t>
  </si>
  <si>
    <t xml:space="preserve"> 2018/08/01</t>
  </si>
  <si>
    <t xml:space="preserve"> 2018/08/02</t>
  </si>
  <si>
    <t xml:space="preserve"> 2018/08/03</t>
  </si>
  <si>
    <t xml:space="preserve"> 2018/08/06</t>
  </si>
  <si>
    <t xml:space="preserve"> 2018/08/07</t>
  </si>
  <si>
    <t xml:space="preserve"> 2018/08/08</t>
  </si>
  <si>
    <t xml:space="preserve"> 2018/08/09</t>
  </si>
  <si>
    <t xml:space="preserve"> 2018/08/10</t>
  </si>
  <si>
    <t xml:space="preserve"> 2018/08/13</t>
  </si>
  <si>
    <t xml:space="preserve"> 2018/08/14</t>
  </si>
  <si>
    <t xml:space="preserve"> 2018/08/15</t>
  </si>
  <si>
    <t xml:space="preserve"> 2018/08/16</t>
  </si>
  <si>
    <t xml:space="preserve"> 2018/08/17</t>
  </si>
  <si>
    <t xml:space="preserve"> 2018/08/20</t>
  </si>
  <si>
    <t xml:space="preserve"> 2018/08/21</t>
  </si>
  <si>
    <t xml:space="preserve"> 2018/08/22</t>
  </si>
  <si>
    <t xml:space="preserve"> 2018/08/23</t>
  </si>
  <si>
    <t xml:space="preserve"> 2018/08/24</t>
  </si>
  <si>
    <t xml:space="preserve"> 2018/08/27</t>
  </si>
  <si>
    <t xml:space="preserve"> 2018/08/28</t>
  </si>
  <si>
    <t xml:space="preserve"> 2018/08/29</t>
  </si>
  <si>
    <t xml:space="preserve"> 2018/08/30</t>
  </si>
  <si>
    <t xml:space="preserve"> 2018/08/31</t>
  </si>
  <si>
    <t xml:space="preserve"> 2018/09/03</t>
  </si>
  <si>
    <t xml:space="preserve"> 2018/09/04</t>
  </si>
  <si>
    <t xml:space="preserve"> 2018/09/05</t>
  </si>
  <si>
    <t xml:space="preserve"> 2018/09/06</t>
  </si>
  <si>
    <t xml:space="preserve"> 2018/09/07</t>
  </si>
  <si>
    <t xml:space="preserve"> 2018/09/10</t>
  </si>
  <si>
    <t xml:space="preserve"> 2018/09/11</t>
  </si>
  <si>
    <t xml:space="preserve"> 2018/09/12</t>
  </si>
  <si>
    <t xml:space="preserve"> 2018/09/13</t>
  </si>
  <si>
    <t xml:space="preserve"> 2018/09/14</t>
  </si>
  <si>
    <t xml:space="preserve"> 2018/09/17</t>
  </si>
  <si>
    <t xml:space="preserve"> 2018/09/18</t>
  </si>
  <si>
    <t xml:space="preserve"> 2018/09/19</t>
  </si>
  <si>
    <t xml:space="preserve"> 2018/09/20</t>
  </si>
  <si>
    <t xml:space="preserve"> 2018/09/21</t>
  </si>
  <si>
    <t xml:space="preserve"> 2018/09/25</t>
  </si>
  <si>
    <t xml:space="preserve"> 2018/09/26</t>
  </si>
  <si>
    <t xml:space="preserve"> 2018/09/27</t>
  </si>
  <si>
    <t xml:space="preserve"> 2018/09/28</t>
  </si>
  <si>
    <t xml:space="preserve"> 2018/10/01</t>
  </si>
  <si>
    <t xml:space="preserve"> 2018/10/02</t>
  </si>
  <si>
    <t xml:space="preserve"> 2018/10/03</t>
  </si>
  <si>
    <t xml:space="preserve"> 2018/10/04</t>
  </si>
  <si>
    <t xml:space="preserve"> 2018/10/05</t>
  </si>
  <si>
    <t xml:space="preserve"> 2018/10/08</t>
  </si>
  <si>
    <t xml:space="preserve"> 2018/10/09</t>
  </si>
  <si>
    <t xml:space="preserve"> 2018/10/10</t>
  </si>
  <si>
    <t xml:space="preserve"> 2018/10/11</t>
  </si>
  <si>
    <t xml:space="preserve"> 2018/10/12</t>
  </si>
  <si>
    <t xml:space="preserve"> 2018/10/15</t>
  </si>
  <si>
    <t xml:space="preserve"> 2018/10/16</t>
  </si>
  <si>
    <t>恒生综小</t>
  </si>
  <si>
    <t>恒生综中</t>
  </si>
  <si>
    <t>纳斯达克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</si>
</sst>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 tint="0.35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D6A16D"/>
        <bgColor indexed="64"/>
      </patternFill>
    </fill>
    <fill>
      <patternFill patternType="solid">
        <fgColor rgb="FFFF6C0D"/>
        <bgColor indexed="64"/>
      </patternFill>
    </fill>
    <fill>
      <patternFill patternType="solid">
        <fgColor rgb="FFE6833F"/>
        <bgColor indexed="64"/>
      </patternFill>
    </fill>
    <fill>
      <patternFill patternType="solid">
        <fgColor rgb="FFF37A29"/>
        <bgColor indexed="64"/>
      </patternFill>
    </fill>
    <fill>
      <patternFill patternType="solid">
        <fgColor rgb="FFD98D59"/>
        <bgColor indexed="64"/>
      </patternFill>
    </fill>
    <fill>
      <patternFill patternType="solid">
        <fgColor rgb="FFD38F62"/>
        <bgColor indexed="64"/>
      </patternFill>
    </fill>
    <fill>
      <patternFill patternType="solid">
        <fgColor rgb="FFDAA875"/>
        <bgColor indexed="64"/>
      </patternFill>
    </fill>
    <fill>
      <patternFill patternType="solid">
        <fgColor rgb="FFDEAF81"/>
        <bgColor indexed="64"/>
      </patternFill>
    </fill>
    <fill>
      <patternFill patternType="solid">
        <fgColor rgb="FFE4BD92"/>
        <bgColor indexed="64"/>
      </patternFill>
    </fill>
    <fill>
      <patternFill patternType="solid">
        <fgColor rgb="FF6A84B7"/>
        <bgColor indexed="64"/>
      </patternFill>
    </fill>
    <fill>
      <patternFill patternType="solid">
        <fgColor rgb="FFA7ADCD"/>
        <bgColor indexed="64"/>
      </patternFill>
    </fill>
    <fill>
      <patternFill patternType="solid">
        <fgColor rgb="FF52729B"/>
        <bgColor indexed="64"/>
      </patternFill>
    </fill>
    <fill>
      <patternFill patternType="solid">
        <fgColor rgb="FF5C79A3"/>
        <bgColor indexed="64"/>
      </patternFill>
    </fill>
    <fill>
      <patternFill patternType="solid">
        <fgColor rgb="FF95A3C6"/>
        <bgColor indexed="64"/>
      </patternFill>
    </fill>
    <fill>
      <patternFill patternType="solid">
        <fgColor rgb="FFEAD4AF"/>
        <bgColor indexed="64"/>
      </patternFill>
    </fill>
    <fill>
      <patternFill patternType="solid">
        <fgColor rgb="FFBFC4D7"/>
        <bgColor indexed="64"/>
      </patternFill>
    </fill>
    <fill>
      <patternFill patternType="solid">
        <fgColor rgb="FFE9EDF0"/>
        <bgColor indexed="64"/>
      </patternFill>
    </fill>
    <fill>
      <patternFill patternType="solid">
        <fgColor rgb="FFF5F6F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3" fillId="3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2" borderId="6" applyNumberFormat="0" applyFon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9" fillId="23" borderId="2" applyNumberFormat="0" applyAlignment="0" applyProtection="0">
      <alignment vertical="center"/>
    </xf>
    <xf numFmtId="0" fontId="16" fillId="37" borderId="5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0" fontId="1" fillId="3" borderId="0" xfId="0" applyNumberFormat="1" applyFont="1" applyFill="1" applyAlignment="1">
      <alignment horizontal="center" vertical="center"/>
    </xf>
    <xf numFmtId="10" fontId="1" fillId="4" borderId="0" xfId="0" applyNumberFormat="1" applyFont="1" applyFill="1" applyAlignment="1">
      <alignment horizontal="center" vertical="center"/>
    </xf>
    <xf numFmtId="10" fontId="1" fillId="5" borderId="0" xfId="0" applyNumberFormat="1" applyFont="1" applyFill="1" applyAlignment="1">
      <alignment horizontal="center" vertical="center"/>
    </xf>
    <xf numFmtId="10" fontId="1" fillId="6" borderId="0" xfId="0" applyNumberFormat="1" applyFont="1" applyFill="1" applyAlignment="1">
      <alignment horizontal="center" vertical="center"/>
    </xf>
    <xf numFmtId="10" fontId="1" fillId="7" borderId="0" xfId="0" applyNumberFormat="1" applyFont="1" applyFill="1" applyAlignment="1">
      <alignment horizontal="center" vertical="center"/>
    </xf>
    <xf numFmtId="10" fontId="1" fillId="8" borderId="0" xfId="0" applyNumberFormat="1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0" fontId="1" fillId="9" borderId="0" xfId="0" applyNumberFormat="1" applyFont="1" applyFill="1" applyAlignment="1">
      <alignment horizontal="center" vertical="center"/>
    </xf>
    <xf numFmtId="10" fontId="1" fillId="1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0" fontId="1" fillId="11" borderId="0" xfId="0" applyNumberFormat="1" applyFont="1" applyFill="1" applyAlignment="1">
      <alignment horizontal="center" vertical="center"/>
    </xf>
    <xf numFmtId="10" fontId="4" fillId="12" borderId="0" xfId="0" applyNumberFormat="1" applyFont="1" applyFill="1" applyAlignment="1">
      <alignment horizontal="center" vertical="center"/>
    </xf>
    <xf numFmtId="10" fontId="1" fillId="13" borderId="0" xfId="0" applyNumberFormat="1" applyFont="1" applyFill="1" applyAlignment="1">
      <alignment horizontal="center" vertical="center"/>
    </xf>
    <xf numFmtId="10" fontId="1" fillId="14" borderId="0" xfId="0" applyNumberFormat="1" applyFont="1" applyFill="1" applyAlignment="1">
      <alignment horizontal="center" vertical="center"/>
    </xf>
    <xf numFmtId="10" fontId="1" fillId="15" borderId="0" xfId="0" applyNumberFormat="1" applyFont="1" applyFill="1" applyAlignment="1">
      <alignment horizontal="center" vertical="center"/>
    </xf>
    <xf numFmtId="10" fontId="4" fillId="16" borderId="0" xfId="0" applyNumberFormat="1" applyFont="1" applyFill="1" applyAlignment="1">
      <alignment horizontal="center" vertical="center"/>
    </xf>
    <xf numFmtId="10" fontId="4" fillId="17" borderId="0" xfId="0" applyNumberFormat="1" applyFont="1" applyFill="1" applyAlignment="1">
      <alignment horizontal="center" vertical="center"/>
    </xf>
    <xf numFmtId="10" fontId="5" fillId="18" borderId="0" xfId="0" applyNumberFormat="1" applyFont="1" applyFill="1" applyAlignment="1">
      <alignment horizontal="center" vertical="center"/>
    </xf>
    <xf numFmtId="10" fontId="5" fillId="19" borderId="0" xfId="0" applyNumberFormat="1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5A3C6"/>
      <color rgb="00A7ADCD"/>
      <color rgb="00BFC4D7"/>
      <color rgb="00E9EDF0"/>
      <color rgb="00F5F6F8"/>
      <color rgb="00F7F9F8"/>
      <color rgb="00D98D59"/>
      <color rgb="00E6833F"/>
      <color rgb="00F37A29"/>
      <color rgb="00FF6C0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D20" sqref="D20"/>
    </sheetView>
  </sheetViews>
  <sheetFormatPr defaultColWidth="9" defaultRowHeight="14.4" outlineLevelCol="2"/>
  <cols>
    <col min="1" max="1" width="16.4444444444444" style="18" customWidth="1"/>
    <col min="2" max="2" width="3.66666666666667" style="18" customWidth="1"/>
    <col min="3" max="3" width="7.66666666666667" style="18" customWidth="1"/>
    <col min="4" max="19" width="9" style="30"/>
  </cols>
  <sheetData>
    <row r="1" spans="1:1">
      <c r="A1" s="18" t="s">
        <v>0</v>
      </c>
    </row>
    <row r="2" spans="1:3">
      <c r="A2" s="18" t="s">
        <v>1</v>
      </c>
      <c r="B2" s="18" t="s">
        <v>2</v>
      </c>
      <c r="C2" s="31" t="s">
        <v>3</v>
      </c>
    </row>
    <row r="3" spans="1:3">
      <c r="A3" s="18" t="s">
        <v>4</v>
      </c>
      <c r="B3" s="18">
        <v>2</v>
      </c>
      <c r="C3" s="31" t="s">
        <v>5</v>
      </c>
    </row>
    <row r="4" spans="1:3">
      <c r="A4" s="18" t="s">
        <v>6</v>
      </c>
      <c r="B4" s="18" t="s">
        <v>2</v>
      </c>
      <c r="C4" s="18">
        <v>399300</v>
      </c>
    </row>
    <row r="5" spans="1:3">
      <c r="A5" s="18" t="s">
        <v>7</v>
      </c>
      <c r="B5" s="18" t="s">
        <v>2</v>
      </c>
      <c r="C5" s="31" t="s">
        <v>8</v>
      </c>
    </row>
    <row r="6" spans="1:3">
      <c r="A6" s="18" t="s">
        <v>9</v>
      </c>
      <c r="B6" s="18" t="s">
        <v>2</v>
      </c>
      <c r="C6" s="31" t="s">
        <v>10</v>
      </c>
    </row>
    <row r="7" spans="1:3">
      <c r="A7" s="18" t="s">
        <v>11</v>
      </c>
      <c r="B7" s="18" t="s">
        <v>2</v>
      </c>
      <c r="C7" s="31" t="s">
        <v>12</v>
      </c>
    </row>
    <row r="9" spans="1:1">
      <c r="A9" s="18" t="s">
        <v>13</v>
      </c>
    </row>
    <row r="10" spans="1:3">
      <c r="A10" s="18" t="s">
        <v>14</v>
      </c>
      <c r="B10" s="18" t="s">
        <v>2</v>
      </c>
      <c r="C10" s="31" t="s">
        <v>15</v>
      </c>
    </row>
    <row r="11" spans="1:3">
      <c r="A11" s="18" t="s">
        <v>16</v>
      </c>
      <c r="B11" s="18" t="s">
        <v>2</v>
      </c>
      <c r="C11" s="31" t="s">
        <v>17</v>
      </c>
    </row>
    <row r="12" spans="1:3">
      <c r="A12" s="18" t="s">
        <v>18</v>
      </c>
      <c r="B12" s="18">
        <v>2</v>
      </c>
      <c r="C12" s="31" t="s">
        <v>19</v>
      </c>
    </row>
    <row r="13" spans="1:3">
      <c r="A13" s="18" t="s">
        <v>20</v>
      </c>
      <c r="B13" s="18">
        <v>2</v>
      </c>
      <c r="C13" s="31" t="s">
        <v>21</v>
      </c>
    </row>
    <row r="15" spans="1:1">
      <c r="A15" s="18" t="s">
        <v>22</v>
      </c>
    </row>
    <row r="16" spans="1:3">
      <c r="A16" s="18" t="s">
        <v>23</v>
      </c>
      <c r="B16" s="18" t="s">
        <v>2</v>
      </c>
      <c r="C16" s="18">
        <v>399001</v>
      </c>
    </row>
    <row r="17" spans="1:3">
      <c r="A17" s="18" t="s">
        <v>24</v>
      </c>
      <c r="B17" s="18" t="s">
        <v>2</v>
      </c>
      <c r="C17" s="18">
        <v>399005</v>
      </c>
    </row>
    <row r="18" spans="1:3">
      <c r="A18" s="18" t="s">
        <v>25</v>
      </c>
      <c r="B18" s="18" t="s">
        <v>2</v>
      </c>
      <c r="C18" s="18">
        <v>399006</v>
      </c>
    </row>
    <row r="19" spans="1:3">
      <c r="A19" s="18" t="s">
        <v>26</v>
      </c>
      <c r="B19" s="18" t="s">
        <v>2</v>
      </c>
      <c r="C19" s="18">
        <v>399330</v>
      </c>
    </row>
    <row r="20" spans="1:3">
      <c r="A20" s="18" t="s">
        <v>27</v>
      </c>
      <c r="B20" s="18" t="s">
        <v>2</v>
      </c>
      <c r="C20" s="18">
        <v>399007</v>
      </c>
    </row>
    <row r="22" spans="1:1">
      <c r="A22" s="18" t="s">
        <v>28</v>
      </c>
    </row>
    <row r="23" spans="1:3">
      <c r="A23" s="18" t="s">
        <v>29</v>
      </c>
      <c r="B23" s="18" t="s">
        <v>2</v>
      </c>
      <c r="C23" s="18" t="s">
        <v>30</v>
      </c>
    </row>
    <row r="24" spans="1:3">
      <c r="A24" s="18" t="s">
        <v>31</v>
      </c>
      <c r="B24" s="18" t="s">
        <v>2</v>
      </c>
      <c r="C24" s="18" t="s">
        <v>32</v>
      </c>
    </row>
    <row r="25" spans="1:3">
      <c r="A25" s="18" t="s">
        <v>33</v>
      </c>
      <c r="B25" s="18">
        <v>2</v>
      </c>
      <c r="C25" s="18" t="s">
        <v>34</v>
      </c>
    </row>
    <row r="26" spans="1:3">
      <c r="A26" s="18" t="s">
        <v>35</v>
      </c>
      <c r="B26" s="18">
        <v>3</v>
      </c>
      <c r="C26" s="18" t="s">
        <v>36</v>
      </c>
    </row>
    <row r="28" spans="1:1">
      <c r="A28" s="18" t="s">
        <v>37</v>
      </c>
    </row>
    <row r="29" spans="1:3">
      <c r="A29" s="18" t="s">
        <v>38</v>
      </c>
      <c r="B29" s="18" t="s">
        <v>2</v>
      </c>
      <c r="C29" s="18" t="s">
        <v>39</v>
      </c>
    </row>
    <row r="30" spans="1:3">
      <c r="A30" s="18" t="s">
        <v>40</v>
      </c>
      <c r="B30" s="18" t="s">
        <v>2</v>
      </c>
      <c r="C30" s="18" t="s">
        <v>41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9"/>
  <sheetViews>
    <sheetView workbookViewId="0">
      <selection activeCell="A1" sqref="A1"/>
    </sheetView>
  </sheetViews>
  <sheetFormatPr defaultColWidth="8.88888888888889" defaultRowHeight="14.4"/>
  <cols>
    <col min="1" max="1" width="13" style="2" customWidth="1"/>
    <col min="2" max="18" width="12.8888888888889" style="2" customWidth="1"/>
    <col min="19" max="20" width="16.4444444444444" style="2" customWidth="1"/>
    <col min="21" max="21" width="14.1111111111111" style="2" customWidth="1"/>
    <col min="22" max="22" width="9.66666666666667" style="2" customWidth="1"/>
  </cols>
  <sheetData>
    <row r="1" spans="1:22">
      <c r="A1" s="2" t="s">
        <v>42</v>
      </c>
      <c r="B1" s="2" t="s">
        <v>1</v>
      </c>
      <c r="C1" s="3" t="s">
        <v>4</v>
      </c>
      <c r="D1" s="3" t="s">
        <v>6</v>
      </c>
      <c r="E1" s="3" t="s">
        <v>7</v>
      </c>
      <c r="F1" s="2" t="s">
        <v>9</v>
      </c>
      <c r="G1" s="2" t="s">
        <v>11</v>
      </c>
      <c r="H1" s="3" t="s">
        <v>14</v>
      </c>
      <c r="I1" s="3" t="s">
        <v>16</v>
      </c>
      <c r="J1" s="3" t="s">
        <v>18</v>
      </c>
      <c r="K1" s="3" t="s">
        <v>20</v>
      </c>
      <c r="L1" s="3" t="s">
        <v>23</v>
      </c>
      <c r="M1" s="3" t="s">
        <v>24</v>
      </c>
      <c r="N1" s="3" t="s">
        <v>25</v>
      </c>
      <c r="O1" s="3" t="s">
        <v>26</v>
      </c>
      <c r="P1" s="3" t="s">
        <v>27</v>
      </c>
      <c r="Q1" s="3" t="s">
        <v>29</v>
      </c>
      <c r="R1" s="3" t="s">
        <v>31</v>
      </c>
      <c r="S1" s="3" t="s">
        <v>33</v>
      </c>
      <c r="T1" s="3" t="s">
        <v>35</v>
      </c>
      <c r="U1" s="18" t="s">
        <v>38</v>
      </c>
      <c r="V1" s="18" t="s">
        <v>40</v>
      </c>
    </row>
    <row r="2" spans="1:22">
      <c r="A2" s="28" t="s">
        <v>43</v>
      </c>
      <c r="B2" s="28">
        <v>3867.23</v>
      </c>
      <c r="C2" s="28">
        <v>4454.2</v>
      </c>
      <c r="D2" s="28">
        <v>3913.45</v>
      </c>
      <c r="E2" s="28">
        <v>6619.21</v>
      </c>
      <c r="F2" s="28">
        <v>4380.15</v>
      </c>
      <c r="G2" s="28">
        <v>7819.59</v>
      </c>
      <c r="H2" s="28">
        <v>2726.64</v>
      </c>
      <c r="I2" s="28">
        <v>8430.05</v>
      </c>
      <c r="J2" s="28">
        <v>5775.53</v>
      </c>
      <c r="K2" s="28">
        <v>3659.62</v>
      </c>
      <c r="L2" s="28">
        <v>11271.2</v>
      </c>
      <c r="M2" s="28">
        <v>7739.66</v>
      </c>
      <c r="N2" s="28">
        <v>1882.69</v>
      </c>
      <c r="O2" s="28">
        <v>4470.75</v>
      </c>
      <c r="P2" s="28">
        <v>4650.28</v>
      </c>
      <c r="Q2" s="28">
        <v>28692.8</v>
      </c>
      <c r="R2" s="28">
        <v>11602.92</v>
      </c>
      <c r="S2" s="28">
        <v>2231.06</v>
      </c>
      <c r="T2" s="28">
        <v>5467.96</v>
      </c>
      <c r="U2" s="29">
        <v>6624.01</v>
      </c>
      <c r="V2" s="29">
        <v>2557.64</v>
      </c>
    </row>
    <row r="3" spans="1:22">
      <c r="A3" s="28" t="s">
        <v>44</v>
      </c>
      <c r="B3" s="28">
        <v>3869.68</v>
      </c>
      <c r="C3" s="28">
        <v>4447.52</v>
      </c>
      <c r="D3" s="28">
        <v>3913.07</v>
      </c>
      <c r="E3" s="28">
        <v>6612.94</v>
      </c>
      <c r="F3" s="28">
        <v>4378.69</v>
      </c>
      <c r="G3" s="28">
        <v>7805.07</v>
      </c>
      <c r="H3" s="28">
        <v>2723.53</v>
      </c>
      <c r="I3" s="28">
        <v>8417.13</v>
      </c>
      <c r="J3" s="28">
        <v>5773.35</v>
      </c>
      <c r="K3" s="28">
        <v>3651.64</v>
      </c>
      <c r="L3" s="28">
        <v>11275.34</v>
      </c>
      <c r="M3" s="28">
        <v>7726.54</v>
      </c>
      <c r="N3" s="28">
        <v>1876.99</v>
      </c>
      <c r="O3" s="28">
        <v>4478.87</v>
      </c>
      <c r="P3" s="28">
        <v>4653.1</v>
      </c>
      <c r="Q3" s="28">
        <v>28697.49</v>
      </c>
      <c r="R3" s="28">
        <v>11568.31</v>
      </c>
      <c r="S3" s="28">
        <v>2217.09</v>
      </c>
      <c r="T3" s="28">
        <v>5441.16</v>
      </c>
      <c r="U3" s="29">
        <v>6623.66</v>
      </c>
      <c r="V3" s="29">
        <v>2559.36</v>
      </c>
    </row>
    <row r="4" spans="1:22">
      <c r="A4" s="28" t="s">
        <v>45</v>
      </c>
      <c r="B4" s="28">
        <v>3911.84</v>
      </c>
      <c r="C4" s="28">
        <v>4457.66</v>
      </c>
      <c r="D4" s="28">
        <v>3944.16</v>
      </c>
      <c r="E4" s="28">
        <v>6563.44</v>
      </c>
      <c r="F4" s="28">
        <v>4394.6</v>
      </c>
      <c r="G4" s="28">
        <v>7730.27</v>
      </c>
      <c r="H4" s="28">
        <v>2753.01</v>
      </c>
      <c r="I4" s="28">
        <v>8486</v>
      </c>
      <c r="J4" s="28">
        <v>5727.93</v>
      </c>
      <c r="K4" s="28">
        <v>3665.57</v>
      </c>
      <c r="L4" s="28">
        <v>11282.75</v>
      </c>
      <c r="M4" s="28">
        <v>7756.07</v>
      </c>
      <c r="N4" s="28">
        <v>1868.16</v>
      </c>
      <c r="O4" s="28">
        <v>4508.46</v>
      </c>
      <c r="P4" s="28">
        <v>4664.26</v>
      </c>
      <c r="Q4" s="28">
        <v>28711.76</v>
      </c>
      <c r="R4" s="28">
        <v>11621.95</v>
      </c>
      <c r="S4" s="28">
        <v>2224.45</v>
      </c>
      <c r="T4" s="28">
        <v>5461.17</v>
      </c>
      <c r="U4" s="29">
        <v>6624.22</v>
      </c>
      <c r="V4" s="29">
        <v>2561.26</v>
      </c>
    </row>
    <row r="5" spans="1:22">
      <c r="A5" s="28" t="s">
        <v>46</v>
      </c>
      <c r="B5" s="28">
        <v>3907.08</v>
      </c>
      <c r="C5" s="28">
        <v>4425.3</v>
      </c>
      <c r="D5" s="28">
        <v>3931.25</v>
      </c>
      <c r="E5" s="28">
        <v>6501.4</v>
      </c>
      <c r="F5" s="28">
        <v>4372.7</v>
      </c>
      <c r="G5" s="28">
        <v>7656.06</v>
      </c>
      <c r="H5" s="28">
        <v>2756.04</v>
      </c>
      <c r="I5" s="28">
        <v>8484.33</v>
      </c>
      <c r="J5" s="28">
        <v>5682.23</v>
      </c>
      <c r="K5" s="28">
        <v>3656.93</v>
      </c>
      <c r="L5" s="28">
        <v>11189.55</v>
      </c>
      <c r="M5" s="28">
        <v>7716.25</v>
      </c>
      <c r="N5" s="28">
        <v>1862.61</v>
      </c>
      <c r="O5" s="28">
        <v>4466.75</v>
      </c>
      <c r="P5" s="28">
        <v>4624.97</v>
      </c>
      <c r="Q5" s="28">
        <v>28159.09</v>
      </c>
      <c r="R5" s="28">
        <v>11357.45</v>
      </c>
      <c r="S5" s="28">
        <v>2181.8</v>
      </c>
      <c r="T5" s="28">
        <v>5345.05</v>
      </c>
      <c r="U5" s="29">
        <v>6605.07</v>
      </c>
      <c r="V5" s="29">
        <v>2562.1</v>
      </c>
    </row>
    <row r="6" spans="1:22">
      <c r="A6" s="28" t="s">
        <v>47</v>
      </c>
      <c r="B6" s="28">
        <v>3889.93</v>
      </c>
      <c r="C6" s="28">
        <v>4448.58</v>
      </c>
      <c r="D6" s="28">
        <v>3926.85</v>
      </c>
      <c r="E6" s="28">
        <v>6571.42</v>
      </c>
      <c r="F6" s="28">
        <v>4382.12</v>
      </c>
      <c r="G6" s="28">
        <v>7751.43</v>
      </c>
      <c r="H6" s="28">
        <v>2737.64</v>
      </c>
      <c r="I6" s="28">
        <v>8465.88</v>
      </c>
      <c r="J6" s="28">
        <v>5752.58</v>
      </c>
      <c r="K6" s="28">
        <v>3676.48</v>
      </c>
      <c r="L6" s="28">
        <v>11238.88</v>
      </c>
      <c r="M6" s="28">
        <v>7752.53</v>
      </c>
      <c r="N6" s="28">
        <v>1880.21</v>
      </c>
      <c r="O6" s="28">
        <v>4472.8</v>
      </c>
      <c r="P6" s="28">
        <v>4639.16</v>
      </c>
      <c r="Q6" s="28">
        <v>28487.24</v>
      </c>
      <c r="R6" s="28">
        <v>11558.35</v>
      </c>
      <c r="S6" s="28">
        <v>2223.54</v>
      </c>
      <c r="T6" s="28">
        <v>5444.68</v>
      </c>
      <c r="U6" s="29">
        <v>6629.05</v>
      </c>
      <c r="V6" s="29">
        <v>2575.21</v>
      </c>
    </row>
    <row r="7" spans="1:22">
      <c r="A7" s="28" t="s">
        <v>48</v>
      </c>
      <c r="B7" s="28">
        <v>3887.35</v>
      </c>
      <c r="C7" s="28">
        <v>4467.38</v>
      </c>
      <c r="D7" s="28">
        <v>3930.8</v>
      </c>
      <c r="E7" s="28">
        <v>6612.76</v>
      </c>
      <c r="F7" s="28">
        <v>4392.95</v>
      </c>
      <c r="G7" s="28">
        <v>7793.54</v>
      </c>
      <c r="H7" s="28">
        <v>2734.37</v>
      </c>
      <c r="I7" s="28">
        <v>8455.31</v>
      </c>
      <c r="J7" s="28">
        <v>5790.96</v>
      </c>
      <c r="K7" s="28">
        <v>3671.57</v>
      </c>
      <c r="L7" s="28">
        <v>11306.31</v>
      </c>
      <c r="M7" s="28">
        <v>7797.58</v>
      </c>
      <c r="N7" s="28">
        <v>1898.76</v>
      </c>
      <c r="O7" s="28">
        <v>4497.44</v>
      </c>
      <c r="P7" s="28">
        <v>4667.76</v>
      </c>
      <c r="Q7" s="28">
        <v>28305.88</v>
      </c>
      <c r="R7" s="28">
        <v>11491.07</v>
      </c>
      <c r="S7" s="28">
        <v>2223.87</v>
      </c>
      <c r="T7" s="28">
        <v>5447.54</v>
      </c>
      <c r="U7" s="29">
        <v>6586.83</v>
      </c>
      <c r="V7" s="29">
        <v>2564.98</v>
      </c>
    </row>
    <row r="8" spans="1:22">
      <c r="A8" s="28" t="s">
        <v>49</v>
      </c>
      <c r="B8" s="28">
        <v>3918.4</v>
      </c>
      <c r="C8" s="28">
        <v>4493.76</v>
      </c>
      <c r="D8" s="28">
        <v>3959.4</v>
      </c>
      <c r="E8" s="28">
        <v>6603</v>
      </c>
      <c r="F8" s="28">
        <v>4414.2</v>
      </c>
      <c r="G8" s="28">
        <v>7752.92</v>
      </c>
      <c r="H8" s="28">
        <v>2753.65</v>
      </c>
      <c r="I8" s="28">
        <v>8516.66</v>
      </c>
      <c r="J8" s="28">
        <v>5764.67</v>
      </c>
      <c r="K8" s="28">
        <v>3699.44</v>
      </c>
      <c r="L8" s="28">
        <v>11339.13</v>
      </c>
      <c r="M8" s="28">
        <v>7815.38</v>
      </c>
      <c r="N8" s="28">
        <v>1901.69</v>
      </c>
      <c r="O8" s="28">
        <v>4535.45</v>
      </c>
      <c r="P8" s="28">
        <v>4690.27</v>
      </c>
      <c r="Q8" s="28">
        <v>28154.97</v>
      </c>
      <c r="R8" s="28">
        <v>11405.55</v>
      </c>
      <c r="S8" s="28">
        <v>2213.58</v>
      </c>
      <c r="T8" s="28">
        <v>5414.15</v>
      </c>
      <c r="U8" s="29">
        <v>6598.43</v>
      </c>
      <c r="V8" s="29">
        <v>2569.13</v>
      </c>
    </row>
    <row r="9" spans="1:22">
      <c r="A9" s="28" t="s">
        <v>50</v>
      </c>
      <c r="B9" s="28">
        <v>3936.05</v>
      </c>
      <c r="C9" s="28">
        <v>4513.07</v>
      </c>
      <c r="D9" s="28">
        <v>3976.95</v>
      </c>
      <c r="E9" s="28">
        <v>6647.89</v>
      </c>
      <c r="F9" s="28">
        <v>4436.66</v>
      </c>
      <c r="G9" s="28">
        <v>7799.75</v>
      </c>
      <c r="H9" s="28">
        <v>2752.14</v>
      </c>
      <c r="I9" s="28">
        <v>8532.93</v>
      </c>
      <c r="J9" s="28">
        <v>5800.76</v>
      </c>
      <c r="K9" s="28">
        <v>3721.52</v>
      </c>
      <c r="L9" s="28">
        <v>11437.21</v>
      </c>
      <c r="M9" s="28">
        <v>7853.79</v>
      </c>
      <c r="N9" s="28">
        <v>1913.26</v>
      </c>
      <c r="O9" s="28">
        <v>4574.52</v>
      </c>
      <c r="P9" s="28">
        <v>4729.67</v>
      </c>
      <c r="Q9" s="28">
        <v>28302.89</v>
      </c>
      <c r="R9" s="28">
        <v>11493.3</v>
      </c>
      <c r="S9" s="28">
        <v>2229.09</v>
      </c>
      <c r="T9" s="28">
        <v>5465.36</v>
      </c>
      <c r="U9" s="29">
        <v>6563.89</v>
      </c>
      <c r="V9" s="29">
        <v>2557.15</v>
      </c>
    </row>
    <row r="10" spans="1:22">
      <c r="A10" s="28" t="s">
        <v>51</v>
      </c>
      <c r="B10" s="28">
        <v>3956.58</v>
      </c>
      <c r="C10" s="28">
        <v>4522.92</v>
      </c>
      <c r="D10" s="28">
        <v>3993.58</v>
      </c>
      <c r="E10" s="28">
        <v>6671.93</v>
      </c>
      <c r="F10" s="28">
        <v>4454.51</v>
      </c>
      <c r="G10" s="28">
        <v>7830.11</v>
      </c>
      <c r="H10" s="28">
        <v>2771.04</v>
      </c>
      <c r="I10" s="28">
        <v>8573.01</v>
      </c>
      <c r="J10" s="28">
        <v>5836.15</v>
      </c>
      <c r="K10" s="28">
        <v>3725.75</v>
      </c>
      <c r="L10" s="28">
        <v>11461.29</v>
      </c>
      <c r="M10" s="28">
        <v>7856.87</v>
      </c>
      <c r="N10" s="28">
        <v>1910.72</v>
      </c>
      <c r="O10" s="28">
        <v>4591.37</v>
      </c>
      <c r="P10" s="28">
        <v>4741.02</v>
      </c>
      <c r="Q10" s="28">
        <v>28202.38</v>
      </c>
      <c r="R10" s="28">
        <v>11446.21</v>
      </c>
      <c r="S10" s="28">
        <v>2223.77</v>
      </c>
      <c r="T10" s="28">
        <v>5445.08</v>
      </c>
      <c r="U10" s="29">
        <v>6556.77</v>
      </c>
      <c r="V10" s="29">
        <v>2560.4</v>
      </c>
    </row>
    <row r="11" spans="1:22">
      <c r="A11" s="28" t="s">
        <v>52</v>
      </c>
      <c r="B11" s="28">
        <v>4007.66</v>
      </c>
      <c r="C11" s="28">
        <v>4504.33</v>
      </c>
      <c r="D11" s="28">
        <v>4021.97</v>
      </c>
      <c r="E11" s="28">
        <v>6630.81</v>
      </c>
      <c r="F11" s="28">
        <v>4469.79</v>
      </c>
      <c r="G11" s="28">
        <v>7770.71</v>
      </c>
      <c r="H11" s="28">
        <v>2814.27</v>
      </c>
      <c r="I11" s="28">
        <v>8646.36</v>
      </c>
      <c r="J11" s="28">
        <v>5804.21</v>
      </c>
      <c r="K11" s="28">
        <v>3714.37</v>
      </c>
      <c r="L11" s="28">
        <v>11444.52</v>
      </c>
      <c r="M11" s="28">
        <v>7820.66</v>
      </c>
      <c r="N11" s="28">
        <v>1896.22</v>
      </c>
      <c r="O11" s="28">
        <v>4608.04</v>
      </c>
      <c r="P11" s="28">
        <v>4740.49</v>
      </c>
      <c r="Q11" s="28">
        <v>28438.85</v>
      </c>
      <c r="R11" s="28">
        <v>11643.57</v>
      </c>
      <c r="S11" s="28">
        <v>2199.36</v>
      </c>
      <c r="T11" s="28">
        <v>5394</v>
      </c>
      <c r="U11" s="29">
        <v>6701.26</v>
      </c>
      <c r="V11" s="29">
        <v>2581.07</v>
      </c>
    </row>
    <row r="12" spans="1:22">
      <c r="A12" s="28" t="s">
        <v>53</v>
      </c>
      <c r="B12" s="28">
        <v>4010.5</v>
      </c>
      <c r="C12" s="28">
        <v>4457.34</v>
      </c>
      <c r="D12" s="28">
        <v>4009.72</v>
      </c>
      <c r="E12" s="28">
        <v>6511.76</v>
      </c>
      <c r="F12" s="28">
        <v>4437.89</v>
      </c>
      <c r="G12" s="28">
        <v>7574.65</v>
      </c>
      <c r="H12" s="28">
        <v>2809.11</v>
      </c>
      <c r="I12" s="28">
        <v>8618.34</v>
      </c>
      <c r="J12" s="28">
        <v>5699.9</v>
      </c>
      <c r="K12" s="28">
        <v>3693.57</v>
      </c>
      <c r="L12" s="28">
        <v>11312.61</v>
      </c>
      <c r="M12" s="28">
        <v>7746.61</v>
      </c>
      <c r="N12" s="28">
        <v>1855.99</v>
      </c>
      <c r="O12" s="28">
        <v>4598.39</v>
      </c>
      <c r="P12" s="28">
        <v>4697.94</v>
      </c>
      <c r="Q12" s="28">
        <v>28336.19</v>
      </c>
      <c r="R12" s="28">
        <v>11563.38</v>
      </c>
      <c r="S12" s="28">
        <v>2189.91</v>
      </c>
      <c r="T12" s="28">
        <v>5379.49</v>
      </c>
      <c r="U12" s="29">
        <v>6698.96</v>
      </c>
      <c r="V12" s="29">
        <v>2572.83</v>
      </c>
    </row>
    <row r="13" spans="1:22">
      <c r="A13" s="28" t="s">
        <v>54</v>
      </c>
      <c r="B13" s="28">
        <v>3997</v>
      </c>
      <c r="C13" s="28">
        <v>4477.2</v>
      </c>
      <c r="D13" s="28">
        <v>4006.72</v>
      </c>
      <c r="E13" s="28">
        <v>6560.21</v>
      </c>
      <c r="F13" s="28">
        <v>4444.43</v>
      </c>
      <c r="G13" s="28">
        <v>7631.53</v>
      </c>
      <c r="H13" s="28">
        <v>2793.71</v>
      </c>
      <c r="I13" s="28">
        <v>8592.63</v>
      </c>
      <c r="J13" s="28">
        <v>5742.78</v>
      </c>
      <c r="K13" s="28">
        <v>3698.11</v>
      </c>
      <c r="L13" s="28">
        <v>11367.62</v>
      </c>
      <c r="M13" s="28">
        <v>7827.09</v>
      </c>
      <c r="N13" s="28">
        <v>1869.79</v>
      </c>
      <c r="O13" s="28">
        <v>4616.77</v>
      </c>
      <c r="P13" s="28">
        <v>4719.19</v>
      </c>
      <c r="Q13" s="28">
        <v>28245.54</v>
      </c>
      <c r="R13" s="28">
        <v>11507.72</v>
      </c>
      <c r="S13" s="28">
        <v>2212.27</v>
      </c>
      <c r="T13" s="28">
        <v>5399.48</v>
      </c>
      <c r="U13" s="29">
        <v>6727.67</v>
      </c>
      <c r="V13" s="29">
        <v>2575.26</v>
      </c>
    </row>
    <row r="14" spans="1:22">
      <c r="A14" s="28" t="s">
        <v>55</v>
      </c>
      <c r="B14" s="28">
        <v>3985.92</v>
      </c>
      <c r="C14" s="28">
        <v>4468.15</v>
      </c>
      <c r="D14" s="28">
        <v>3996.62</v>
      </c>
      <c r="E14" s="28">
        <v>6552.95</v>
      </c>
      <c r="F14" s="28">
        <v>4434.95</v>
      </c>
      <c r="G14" s="28">
        <v>7635.44</v>
      </c>
      <c r="H14" s="28">
        <v>2789.4</v>
      </c>
      <c r="I14" s="28">
        <v>8575.46</v>
      </c>
      <c r="J14" s="28">
        <v>5735.71</v>
      </c>
      <c r="K14" s="28">
        <v>3687.89</v>
      </c>
      <c r="L14" s="28">
        <v>11350.32</v>
      </c>
      <c r="M14" s="28">
        <v>7812.03</v>
      </c>
      <c r="N14" s="28">
        <v>1872.75</v>
      </c>
      <c r="O14" s="28">
        <v>4601.99</v>
      </c>
      <c r="P14" s="28">
        <v>4708.99</v>
      </c>
      <c r="Q14" s="28">
        <v>28594.06</v>
      </c>
      <c r="R14" s="28">
        <v>11636.49</v>
      </c>
      <c r="S14" s="28">
        <v>2217.58</v>
      </c>
      <c r="T14" s="28">
        <v>5427.04</v>
      </c>
      <c r="U14" s="29">
        <v>6716.53</v>
      </c>
      <c r="V14" s="29">
        <v>2579.36</v>
      </c>
    </row>
    <row r="15" spans="1:22">
      <c r="A15" s="28" t="s">
        <v>56</v>
      </c>
      <c r="B15" s="28">
        <v>3991.88</v>
      </c>
      <c r="C15" s="28">
        <v>4456.69</v>
      </c>
      <c r="D15" s="28">
        <v>3997.13</v>
      </c>
      <c r="E15" s="28">
        <v>6484.93</v>
      </c>
      <c r="F15" s="28">
        <v>4422.77</v>
      </c>
      <c r="G15" s="28">
        <v>7542.35</v>
      </c>
      <c r="H15" s="28">
        <v>2794.1</v>
      </c>
      <c r="I15" s="28">
        <v>8573.53</v>
      </c>
      <c r="J15" s="28">
        <v>5689.94</v>
      </c>
      <c r="K15" s="28">
        <v>3675.23</v>
      </c>
      <c r="L15" s="28">
        <v>11292.42</v>
      </c>
      <c r="M15" s="28">
        <v>7794.38</v>
      </c>
      <c r="N15" s="28">
        <v>1847.56</v>
      </c>
      <c r="O15" s="28">
        <v>4600</v>
      </c>
      <c r="P15" s="28">
        <v>4692.21</v>
      </c>
      <c r="Q15" s="28">
        <v>28518.64</v>
      </c>
      <c r="R15" s="28">
        <v>11598.36</v>
      </c>
      <c r="S15" s="28">
        <v>2222.39</v>
      </c>
      <c r="T15" s="28">
        <v>5419.28</v>
      </c>
      <c r="U15" s="29">
        <v>6714.94</v>
      </c>
      <c r="V15" s="29">
        <v>2579.85</v>
      </c>
    </row>
    <row r="16" spans="1:22">
      <c r="A16" s="28" t="s">
        <v>57</v>
      </c>
      <c r="B16" s="28">
        <v>3993.88</v>
      </c>
      <c r="C16" s="28">
        <v>4437.54</v>
      </c>
      <c r="D16" s="28">
        <v>3992.7</v>
      </c>
      <c r="E16" s="28">
        <v>6426.98</v>
      </c>
      <c r="F16" s="28">
        <v>4408.47</v>
      </c>
      <c r="G16" s="28">
        <v>7476.98</v>
      </c>
      <c r="H16" s="28">
        <v>2800.47</v>
      </c>
      <c r="I16" s="28">
        <v>8585.78</v>
      </c>
      <c r="J16" s="28">
        <v>5646.68</v>
      </c>
      <c r="K16" s="28">
        <v>3675.21</v>
      </c>
      <c r="L16" s="28">
        <v>11215.19</v>
      </c>
      <c r="M16" s="28">
        <v>7756.58</v>
      </c>
      <c r="N16" s="28">
        <v>1832.97</v>
      </c>
      <c r="O16" s="28">
        <v>4578.82</v>
      </c>
      <c r="P16" s="28">
        <v>4663.53</v>
      </c>
      <c r="Q16" s="28">
        <v>28603.61</v>
      </c>
      <c r="R16" s="28">
        <v>11602.4</v>
      </c>
      <c r="S16" s="28">
        <v>2227.11</v>
      </c>
      <c r="T16" s="28">
        <v>5409.87</v>
      </c>
      <c r="U16" s="29">
        <v>6764.44</v>
      </c>
      <c r="V16" s="29">
        <v>2587.84</v>
      </c>
    </row>
    <row r="17" spans="1:22">
      <c r="A17" s="28" t="s">
        <v>58</v>
      </c>
      <c r="B17" s="28">
        <v>4012.01</v>
      </c>
      <c r="C17" s="28">
        <v>4491.11</v>
      </c>
      <c r="D17" s="28">
        <v>4020.89</v>
      </c>
      <c r="E17" s="28">
        <v>6511.1</v>
      </c>
      <c r="F17" s="28">
        <v>4446.77</v>
      </c>
      <c r="G17" s="28">
        <v>7551.35</v>
      </c>
      <c r="H17" s="28">
        <v>2792.22</v>
      </c>
      <c r="I17" s="28">
        <v>8604.75</v>
      </c>
      <c r="J17" s="28">
        <v>5737.3</v>
      </c>
      <c r="K17" s="28">
        <v>3715.39</v>
      </c>
      <c r="L17" s="28">
        <v>11373.74</v>
      </c>
      <c r="M17" s="28">
        <v>7848.92</v>
      </c>
      <c r="N17" s="28">
        <v>1850.3</v>
      </c>
      <c r="O17" s="28">
        <v>4657.43</v>
      </c>
      <c r="P17" s="28">
        <v>4732.49</v>
      </c>
      <c r="Q17" s="28">
        <v>28596.8</v>
      </c>
      <c r="R17" s="28">
        <v>11524.64</v>
      </c>
      <c r="S17" s="28">
        <v>2240.19</v>
      </c>
      <c r="T17" s="28">
        <v>5390.72</v>
      </c>
      <c r="U17" s="29">
        <v>6789.63</v>
      </c>
      <c r="V17" s="29">
        <v>2592.79</v>
      </c>
    </row>
    <row r="18" spans="1:22">
      <c r="A18" s="28" t="s">
        <v>59</v>
      </c>
      <c r="B18" s="28">
        <v>4047.52</v>
      </c>
      <c r="C18" s="28">
        <v>4523.46</v>
      </c>
      <c r="D18" s="28">
        <v>4054.25</v>
      </c>
      <c r="E18" s="28">
        <v>6551.94</v>
      </c>
      <c r="F18" s="28">
        <v>4481.22</v>
      </c>
      <c r="G18" s="28">
        <v>7596.17</v>
      </c>
      <c r="H18" s="28">
        <v>2821.96</v>
      </c>
      <c r="I18" s="28">
        <v>8669.13</v>
      </c>
      <c r="J18" s="28">
        <v>5767.38</v>
      </c>
      <c r="K18" s="28">
        <v>3723.55</v>
      </c>
      <c r="L18" s="28">
        <v>11467.97</v>
      </c>
      <c r="M18" s="28">
        <v>7925.86</v>
      </c>
      <c r="N18" s="28">
        <v>1859.07</v>
      </c>
      <c r="O18" s="28">
        <v>4701.44</v>
      </c>
      <c r="P18" s="28">
        <v>4774.46</v>
      </c>
      <c r="Q18" s="28">
        <v>28994.34</v>
      </c>
      <c r="R18" s="28">
        <v>11645.53</v>
      </c>
      <c r="S18" s="28">
        <v>2249.12</v>
      </c>
      <c r="T18" s="28">
        <v>5429.58</v>
      </c>
      <c r="U18" s="29">
        <v>6767.78</v>
      </c>
      <c r="V18" s="29">
        <v>2590.64</v>
      </c>
    </row>
    <row r="19" spans="1:22">
      <c r="A19" s="28" t="s">
        <v>60</v>
      </c>
      <c r="B19" s="28">
        <v>4036.02</v>
      </c>
      <c r="C19" s="28">
        <v>4528.13</v>
      </c>
      <c r="D19" s="28">
        <v>4048.01</v>
      </c>
      <c r="E19" s="28">
        <v>6561.69</v>
      </c>
      <c r="F19" s="28">
        <v>4477.99</v>
      </c>
      <c r="G19" s="28">
        <v>7617.52</v>
      </c>
      <c r="H19" s="28">
        <v>2819.96</v>
      </c>
      <c r="I19" s="28">
        <v>8665.46</v>
      </c>
      <c r="J19" s="28">
        <v>5772.48</v>
      </c>
      <c r="K19" s="28">
        <v>3723.75</v>
      </c>
      <c r="L19" s="28">
        <v>11447.4</v>
      </c>
      <c r="M19" s="28">
        <v>7902.17</v>
      </c>
      <c r="N19" s="28">
        <v>1866.14</v>
      </c>
      <c r="O19" s="28">
        <v>4681.34</v>
      </c>
      <c r="P19" s="28">
        <v>4762.61</v>
      </c>
      <c r="Q19" s="28">
        <v>28907.6</v>
      </c>
      <c r="R19" s="28">
        <v>11576.13</v>
      </c>
      <c r="S19" s="28">
        <v>2255.12</v>
      </c>
      <c r="T19" s="28">
        <v>5412.2</v>
      </c>
      <c r="U19" s="29">
        <v>6789.12</v>
      </c>
      <c r="V19" s="29">
        <v>2594.38</v>
      </c>
    </row>
    <row r="20" spans="1:22">
      <c r="A20" s="28" t="s">
        <v>61</v>
      </c>
      <c r="B20" s="28">
        <v>4063.59</v>
      </c>
      <c r="C20" s="28">
        <v>4559.86</v>
      </c>
      <c r="D20" s="28">
        <v>4075.9</v>
      </c>
      <c r="E20" s="28">
        <v>6611.35</v>
      </c>
      <c r="F20" s="28">
        <v>4509.67</v>
      </c>
      <c r="G20" s="28">
        <v>7656.67</v>
      </c>
      <c r="H20" s="28">
        <v>2832.96</v>
      </c>
      <c r="I20" s="28">
        <v>8711.76</v>
      </c>
      <c r="J20" s="28">
        <v>5816.05</v>
      </c>
      <c r="K20" s="28">
        <v>3748.23</v>
      </c>
      <c r="L20" s="28">
        <v>11553.24</v>
      </c>
      <c r="M20" s="28">
        <v>8001.81</v>
      </c>
      <c r="N20" s="28">
        <v>1884.11</v>
      </c>
      <c r="O20" s="28">
        <v>4735.03</v>
      </c>
      <c r="P20" s="28">
        <v>4808.93</v>
      </c>
      <c r="Q20" s="28">
        <v>29136.57</v>
      </c>
      <c r="R20" s="28">
        <v>11744.54</v>
      </c>
      <c r="S20" s="28">
        <v>2264.7</v>
      </c>
      <c r="T20" s="28">
        <v>5451.63</v>
      </c>
      <c r="U20" s="29">
        <v>6750.05</v>
      </c>
      <c r="V20" s="29">
        <v>2584.62</v>
      </c>
    </row>
    <row r="21" spans="1:22">
      <c r="A21" s="28" t="s">
        <v>62</v>
      </c>
      <c r="B21" s="28">
        <v>4102.25</v>
      </c>
      <c r="C21" s="28">
        <v>4594.07</v>
      </c>
      <c r="D21" s="28">
        <v>4111.91</v>
      </c>
      <c r="E21" s="28">
        <v>6641.22</v>
      </c>
      <c r="F21" s="28">
        <v>4544.23</v>
      </c>
      <c r="G21" s="28">
        <v>7669.97</v>
      </c>
      <c r="H21" s="28">
        <v>2862.34</v>
      </c>
      <c r="I21" s="28">
        <v>8782.39</v>
      </c>
      <c r="J21" s="28">
        <v>5840.69</v>
      </c>
      <c r="K21" s="28">
        <v>3764.38</v>
      </c>
      <c r="L21" s="28">
        <v>11645.05</v>
      </c>
      <c r="M21" s="28">
        <v>8068.47</v>
      </c>
      <c r="N21" s="28">
        <v>1900.63</v>
      </c>
      <c r="O21" s="28">
        <v>4789.22</v>
      </c>
      <c r="P21" s="28">
        <v>4850.77</v>
      </c>
      <c r="Q21" s="28">
        <v>29120.92</v>
      </c>
      <c r="R21" s="28">
        <v>11745.81</v>
      </c>
      <c r="S21" s="28">
        <v>2251.98</v>
      </c>
      <c r="T21" s="28">
        <v>5451.63</v>
      </c>
      <c r="U21" s="29">
        <v>6750.94</v>
      </c>
      <c r="V21" s="29">
        <v>2582.3</v>
      </c>
    </row>
    <row r="22" spans="1:22">
      <c r="A22" s="28" t="s">
        <v>63</v>
      </c>
      <c r="B22" s="28">
        <v>4113.15</v>
      </c>
      <c r="C22" s="28">
        <v>4623.65</v>
      </c>
      <c r="D22" s="28">
        <v>4128.07</v>
      </c>
      <c r="E22" s="28">
        <v>6671.21</v>
      </c>
      <c r="F22" s="28">
        <v>4562.81</v>
      </c>
      <c r="G22" s="28">
        <v>7681.63</v>
      </c>
      <c r="H22" s="28">
        <v>2873.51</v>
      </c>
      <c r="I22" s="28">
        <v>8805.66</v>
      </c>
      <c r="J22" s="28">
        <v>5882.42</v>
      </c>
      <c r="K22" s="28">
        <v>3766.39</v>
      </c>
      <c r="L22" s="28">
        <v>11695</v>
      </c>
      <c r="M22" s="28">
        <v>8153.4</v>
      </c>
      <c r="N22" s="28">
        <v>1906.44</v>
      </c>
      <c r="O22" s="28">
        <v>4810.92</v>
      </c>
      <c r="P22" s="28">
        <v>4874.21</v>
      </c>
      <c r="Q22" s="28">
        <v>29182.18</v>
      </c>
      <c r="R22" s="28">
        <v>11684.51</v>
      </c>
      <c r="S22" s="28">
        <v>2254.09</v>
      </c>
      <c r="T22" s="28">
        <v>5457.37</v>
      </c>
      <c r="U22" s="29">
        <v>6757.6</v>
      </c>
      <c r="V22" s="29">
        <v>2584.84</v>
      </c>
    </row>
    <row r="23" spans="1:22">
      <c r="A23" s="28" t="s">
        <v>64</v>
      </c>
      <c r="B23" s="28">
        <v>4087.52</v>
      </c>
      <c r="C23" s="28">
        <v>4584.88</v>
      </c>
      <c r="D23" s="28">
        <v>4099.35</v>
      </c>
      <c r="E23" s="28">
        <v>6614.51</v>
      </c>
      <c r="F23" s="28">
        <v>4529.16</v>
      </c>
      <c r="G23" s="28">
        <v>7627.49</v>
      </c>
      <c r="H23" s="28">
        <v>2861.42</v>
      </c>
      <c r="I23" s="28">
        <v>8757.07</v>
      </c>
      <c r="J23" s="28">
        <v>5840.98</v>
      </c>
      <c r="K23" s="28">
        <v>3737.25</v>
      </c>
      <c r="L23" s="28">
        <v>11582.92</v>
      </c>
      <c r="M23" s="28">
        <v>8059.15</v>
      </c>
      <c r="N23" s="28">
        <v>1896.72</v>
      </c>
      <c r="O23" s="28">
        <v>4751.06</v>
      </c>
      <c r="P23" s="28">
        <v>4824.25</v>
      </c>
      <c r="Q23" s="28">
        <v>29152.12</v>
      </c>
      <c r="R23" s="28">
        <v>11601.69</v>
      </c>
      <c r="S23" s="28">
        <v>2249.31</v>
      </c>
      <c r="T23" s="28">
        <v>5429.8</v>
      </c>
      <c r="U23" s="29">
        <v>6737.87</v>
      </c>
      <c r="V23" s="29">
        <v>2578.87</v>
      </c>
    </row>
    <row r="24" spans="1:22">
      <c r="A24" s="28" t="s">
        <v>65</v>
      </c>
      <c r="B24" s="28">
        <v>4074.76</v>
      </c>
      <c r="C24" s="28">
        <v>4527.79</v>
      </c>
      <c r="D24" s="28">
        <v>4073.67</v>
      </c>
      <c r="E24" s="28">
        <v>6537.66</v>
      </c>
      <c r="F24" s="28">
        <v>4494.23</v>
      </c>
      <c r="G24" s="28">
        <v>7556.42</v>
      </c>
      <c r="H24" s="28">
        <v>2850.05</v>
      </c>
      <c r="I24" s="28">
        <v>8718.46</v>
      </c>
      <c r="J24" s="28">
        <v>5767.28</v>
      </c>
      <c r="K24" s="28">
        <v>3718.01</v>
      </c>
      <c r="L24" s="28">
        <v>11462.11</v>
      </c>
      <c r="M24" s="28">
        <v>7893.47</v>
      </c>
      <c r="N24" s="28">
        <v>1868.08</v>
      </c>
      <c r="O24" s="28">
        <v>4702.65</v>
      </c>
      <c r="P24" s="28">
        <v>4773.73</v>
      </c>
      <c r="Q24" s="28">
        <v>28851.69</v>
      </c>
      <c r="R24" s="28">
        <v>11412.75</v>
      </c>
      <c r="S24" s="28">
        <v>2228.76</v>
      </c>
      <c r="T24" s="28">
        <v>5341.82</v>
      </c>
      <c r="U24" s="29">
        <v>6706.21</v>
      </c>
      <c r="V24" s="29">
        <v>2564.62</v>
      </c>
    </row>
    <row r="25" spans="1:22">
      <c r="A25" s="28" t="s">
        <v>66</v>
      </c>
      <c r="B25" s="28">
        <v>4114.42</v>
      </c>
      <c r="C25" s="28">
        <v>4544.27</v>
      </c>
      <c r="D25" s="28">
        <v>4105.01</v>
      </c>
      <c r="E25" s="28">
        <v>6558.31</v>
      </c>
      <c r="F25" s="28">
        <v>4523.33</v>
      </c>
      <c r="G25" s="28">
        <v>7535.59</v>
      </c>
      <c r="H25" s="28">
        <v>2879.4</v>
      </c>
      <c r="I25" s="28">
        <v>8771.42</v>
      </c>
      <c r="J25" s="28">
        <v>5789.07</v>
      </c>
      <c r="K25" s="28">
        <v>3713.87</v>
      </c>
      <c r="L25" s="28">
        <v>11537.96</v>
      </c>
      <c r="M25" s="28">
        <v>7958.33</v>
      </c>
      <c r="N25" s="28">
        <v>1878.26</v>
      </c>
      <c r="O25" s="28">
        <v>4749.39</v>
      </c>
      <c r="P25" s="28">
        <v>4812.54</v>
      </c>
      <c r="Q25" s="28">
        <v>29018.76</v>
      </c>
      <c r="R25" s="28">
        <v>11533.96</v>
      </c>
      <c r="S25" s="28">
        <v>2232.24</v>
      </c>
      <c r="T25" s="28">
        <v>5349.67</v>
      </c>
      <c r="U25" s="29">
        <v>6793.29</v>
      </c>
      <c r="V25" s="29">
        <v>2585.64</v>
      </c>
    </row>
    <row r="26" spans="1:22">
      <c r="A26" s="28" t="s">
        <v>67</v>
      </c>
      <c r="B26" s="28">
        <v>4167.02</v>
      </c>
      <c r="C26" s="28">
        <v>4480.72</v>
      </c>
      <c r="D26" s="28">
        <v>4120.85</v>
      </c>
      <c r="E26" s="28">
        <v>6361.94</v>
      </c>
      <c r="F26" s="28">
        <v>4499.75</v>
      </c>
      <c r="G26" s="28">
        <v>7272.66</v>
      </c>
      <c r="H26" s="28">
        <v>2938.8</v>
      </c>
      <c r="I26" s="28">
        <v>8882.91</v>
      </c>
      <c r="J26" s="28">
        <v>5614.82</v>
      </c>
      <c r="K26" s="28">
        <v>3710.45</v>
      </c>
      <c r="L26" s="28">
        <v>11292.93</v>
      </c>
      <c r="M26" s="28">
        <v>7801.46</v>
      </c>
      <c r="N26" s="28">
        <v>1833.9</v>
      </c>
      <c r="O26" s="28">
        <v>4686.7</v>
      </c>
      <c r="P26" s="28">
        <v>4726.45</v>
      </c>
      <c r="Q26" s="28">
        <v>29199.04</v>
      </c>
      <c r="R26" s="28">
        <v>11608.73</v>
      </c>
      <c r="S26" s="28">
        <v>2215.74</v>
      </c>
      <c r="T26" s="28">
        <v>5332.22</v>
      </c>
      <c r="U26" s="29">
        <v>6782.79</v>
      </c>
      <c r="V26" s="29">
        <v>2578.85</v>
      </c>
    </row>
    <row r="27" spans="1:22">
      <c r="A27" s="28" t="s">
        <v>68</v>
      </c>
      <c r="B27" s="28">
        <v>4186.33</v>
      </c>
      <c r="C27" s="28">
        <v>4514.38</v>
      </c>
      <c r="D27" s="28">
        <v>4143.83</v>
      </c>
      <c r="E27" s="28">
        <v>6433.17</v>
      </c>
      <c r="F27" s="28">
        <v>4531.47</v>
      </c>
      <c r="G27" s="28">
        <v>7292.46</v>
      </c>
      <c r="H27" s="28">
        <v>2941.15</v>
      </c>
      <c r="I27" s="28">
        <v>8900.19</v>
      </c>
      <c r="J27" s="28">
        <v>5664.19</v>
      </c>
      <c r="K27" s="28">
        <v>3725.12</v>
      </c>
      <c r="L27" s="28">
        <v>11437.55</v>
      </c>
      <c r="M27" s="28">
        <v>7966.22</v>
      </c>
      <c r="N27" s="28">
        <v>1859.75</v>
      </c>
      <c r="O27" s="28">
        <v>4759.52</v>
      </c>
      <c r="P27" s="28">
        <v>4793.46</v>
      </c>
      <c r="Q27" s="28">
        <v>29260.31</v>
      </c>
      <c r="R27" s="28">
        <v>11538.28</v>
      </c>
      <c r="S27" s="28">
        <v>2207.49</v>
      </c>
      <c r="T27" s="28">
        <v>5309.62</v>
      </c>
      <c r="U27" s="29">
        <v>6790.71</v>
      </c>
      <c r="V27" s="29">
        <v>2582.14</v>
      </c>
    </row>
    <row r="28" spans="1:22">
      <c r="A28" s="28" t="s">
        <v>69</v>
      </c>
      <c r="B28" s="28">
        <v>4273.76</v>
      </c>
      <c r="C28" s="28">
        <v>4566.58</v>
      </c>
      <c r="D28" s="28">
        <v>4217.7</v>
      </c>
      <c r="E28" s="28">
        <v>6456.35</v>
      </c>
      <c r="F28" s="28">
        <v>4595.31</v>
      </c>
      <c r="G28" s="28">
        <v>7289.31</v>
      </c>
      <c r="H28" s="28">
        <v>2987.17</v>
      </c>
      <c r="I28" s="28">
        <v>9013.99</v>
      </c>
      <c r="J28" s="28">
        <v>5687.79</v>
      </c>
      <c r="K28" s="28">
        <v>3754.07</v>
      </c>
      <c r="L28" s="28">
        <v>11602.1</v>
      </c>
      <c r="M28" s="28">
        <v>8083.18</v>
      </c>
      <c r="N28" s="28">
        <v>1856.96</v>
      </c>
      <c r="O28" s="28">
        <v>4881.29</v>
      </c>
      <c r="P28" s="28">
        <v>4876.87</v>
      </c>
      <c r="Q28" s="28">
        <v>29818.07</v>
      </c>
      <c r="R28" s="28">
        <v>11874.37</v>
      </c>
      <c r="S28" s="28">
        <v>2212.36</v>
      </c>
      <c r="T28" s="28">
        <v>5372.75</v>
      </c>
      <c r="U28" s="29">
        <v>6862.48</v>
      </c>
      <c r="V28" s="29">
        <v>2599.03</v>
      </c>
    </row>
    <row r="29" spans="1:22">
      <c r="A29" s="28" t="s">
        <v>70</v>
      </c>
      <c r="B29" s="28">
        <v>4292.39</v>
      </c>
      <c r="C29" s="28">
        <v>4558.19</v>
      </c>
      <c r="D29" s="28">
        <v>4227.57</v>
      </c>
      <c r="E29" s="28">
        <v>6439.44</v>
      </c>
      <c r="F29" s="28">
        <v>4600.13</v>
      </c>
      <c r="G29" s="28">
        <v>7297.39</v>
      </c>
      <c r="H29" s="28">
        <v>3012.36</v>
      </c>
      <c r="I29" s="28">
        <v>9071.21</v>
      </c>
      <c r="J29" s="28">
        <v>5668.67</v>
      </c>
      <c r="K29" s="28">
        <v>3764.1</v>
      </c>
      <c r="L29" s="28">
        <v>11560.8</v>
      </c>
      <c r="M29" s="28">
        <v>8034.09</v>
      </c>
      <c r="N29" s="28">
        <v>1853.38</v>
      </c>
      <c r="O29" s="28">
        <v>4851.99</v>
      </c>
      <c r="P29" s="28">
        <v>4853.23</v>
      </c>
      <c r="Q29" s="28">
        <v>30003.49</v>
      </c>
      <c r="R29" s="28">
        <v>11958.63</v>
      </c>
      <c r="S29" s="28">
        <v>2235.04</v>
      </c>
      <c r="T29" s="28">
        <v>5437.23</v>
      </c>
      <c r="U29" s="29">
        <v>6867.36</v>
      </c>
      <c r="V29" s="29">
        <v>2597.08</v>
      </c>
    </row>
    <row r="30" spans="1:22">
      <c r="A30" s="28" t="s">
        <v>71</v>
      </c>
      <c r="B30" s="28">
        <v>4166.02</v>
      </c>
      <c r="C30" s="28">
        <v>4421.65</v>
      </c>
      <c r="D30" s="28">
        <v>4102.4</v>
      </c>
      <c r="E30" s="28">
        <v>6274.51</v>
      </c>
      <c r="F30" s="28">
        <v>4468.7</v>
      </c>
      <c r="G30" s="28">
        <v>7129.05</v>
      </c>
      <c r="H30" s="28">
        <v>2940.73</v>
      </c>
      <c r="I30" s="28">
        <v>8843.59</v>
      </c>
      <c r="J30" s="28">
        <v>5520.68</v>
      </c>
      <c r="K30" s="28">
        <v>3660.85</v>
      </c>
      <c r="L30" s="28">
        <v>11175.47</v>
      </c>
      <c r="M30" s="28">
        <v>7748.84</v>
      </c>
      <c r="N30" s="28">
        <v>1794.78</v>
      </c>
      <c r="O30" s="28">
        <v>4655.55</v>
      </c>
      <c r="P30" s="28">
        <v>4681.93</v>
      </c>
      <c r="Q30" s="28">
        <v>29707.94</v>
      </c>
      <c r="R30" s="28">
        <v>11737.06</v>
      </c>
      <c r="S30" s="28">
        <v>2210.69</v>
      </c>
      <c r="T30" s="28">
        <v>5383.8</v>
      </c>
      <c r="U30" s="29">
        <f>AVERAGE(U29,U31)</f>
        <v>6878.26</v>
      </c>
      <c r="V30" s="29">
        <f>AVERAGE(V29,V31)</f>
        <v>2599.75</v>
      </c>
    </row>
    <row r="31" spans="1:22">
      <c r="A31" s="28" t="s">
        <v>72</v>
      </c>
      <c r="B31" s="28">
        <v>4168.58</v>
      </c>
      <c r="C31" s="28">
        <v>4421.98</v>
      </c>
      <c r="D31" s="28">
        <v>4104.2</v>
      </c>
      <c r="E31" s="28">
        <v>6278.03</v>
      </c>
      <c r="F31" s="28">
        <v>4470.8</v>
      </c>
      <c r="G31" s="28">
        <v>7139.55</v>
      </c>
      <c r="H31" s="28">
        <v>2936.83</v>
      </c>
      <c r="I31" s="28">
        <v>8844.7</v>
      </c>
      <c r="J31" s="28">
        <v>5529.56</v>
      </c>
      <c r="K31" s="28">
        <v>3670.77</v>
      </c>
      <c r="L31" s="28">
        <v>11168.39</v>
      </c>
      <c r="M31" s="28">
        <v>7731.25</v>
      </c>
      <c r="N31" s="28">
        <v>1782.66</v>
      </c>
      <c r="O31" s="28">
        <v>4658.28</v>
      </c>
      <c r="P31" s="28">
        <v>4677.68</v>
      </c>
      <c r="Q31" s="28">
        <v>29866.32</v>
      </c>
      <c r="R31" s="28">
        <v>11908.19</v>
      </c>
      <c r="S31" s="28">
        <v>2224.9</v>
      </c>
      <c r="T31" s="28">
        <v>5420.29</v>
      </c>
      <c r="U31" s="29">
        <v>6889.16</v>
      </c>
      <c r="V31" s="29">
        <v>2602.42</v>
      </c>
    </row>
    <row r="32" spans="1:22">
      <c r="A32" s="28" t="s">
        <v>73</v>
      </c>
      <c r="B32" s="28">
        <v>4117.39</v>
      </c>
      <c r="C32" s="28">
        <v>4354.9</v>
      </c>
      <c r="D32" s="28">
        <v>4049.95</v>
      </c>
      <c r="E32" s="28">
        <v>6194.55</v>
      </c>
      <c r="F32" s="28">
        <v>4411.61</v>
      </c>
      <c r="G32" s="28">
        <v>7065.84</v>
      </c>
      <c r="H32" s="28">
        <v>2917.31</v>
      </c>
      <c r="I32" s="28">
        <v>8774.55</v>
      </c>
      <c r="J32" s="28">
        <v>5452.86</v>
      </c>
      <c r="K32" s="28">
        <v>3633.29</v>
      </c>
      <c r="L32" s="28">
        <v>10954.18</v>
      </c>
      <c r="M32" s="28">
        <v>7553.45</v>
      </c>
      <c r="N32" s="28">
        <v>1760.9</v>
      </c>
      <c r="O32" s="28">
        <v>4541.87</v>
      </c>
      <c r="P32" s="28">
        <v>4581.41</v>
      </c>
      <c r="Q32" s="28">
        <v>29686.19</v>
      </c>
      <c r="R32" s="28">
        <v>11772.27</v>
      </c>
      <c r="S32" s="28">
        <v>2196.76</v>
      </c>
      <c r="T32" s="28">
        <v>5349.9</v>
      </c>
      <c r="U32" s="29">
        <v>6878.52</v>
      </c>
      <c r="V32" s="29">
        <v>2601.42</v>
      </c>
    </row>
    <row r="33" spans="1:22">
      <c r="A33" s="28" t="s">
        <v>74</v>
      </c>
      <c r="B33" s="28">
        <v>4105.35</v>
      </c>
      <c r="C33" s="28">
        <v>4400.97</v>
      </c>
      <c r="D33" s="28">
        <v>4055.82</v>
      </c>
      <c r="E33" s="28">
        <v>6299.31</v>
      </c>
      <c r="F33" s="28">
        <v>4435.73</v>
      </c>
      <c r="G33" s="28">
        <v>7176.92</v>
      </c>
      <c r="H33" s="28">
        <v>2897.11</v>
      </c>
      <c r="I33" s="28">
        <v>8762.51</v>
      </c>
      <c r="J33" s="28">
        <v>5529.02</v>
      </c>
      <c r="K33" s="28">
        <v>3664.28</v>
      </c>
      <c r="L33" s="28">
        <v>11091.14</v>
      </c>
      <c r="M33" s="28">
        <v>7676.28</v>
      </c>
      <c r="N33" s="28">
        <v>1793.87</v>
      </c>
      <c r="O33" s="28">
        <v>4579.33</v>
      </c>
      <c r="P33" s="28">
        <v>4631.73</v>
      </c>
      <c r="Q33" s="28">
        <v>29680.85</v>
      </c>
      <c r="R33" s="28">
        <v>11705.58</v>
      </c>
      <c r="S33" s="28">
        <v>2194.37</v>
      </c>
      <c r="T33" s="28">
        <v>5352.84</v>
      </c>
      <c r="U33" s="29">
        <v>6912.36</v>
      </c>
      <c r="V33" s="29">
        <v>2627.04</v>
      </c>
    </row>
    <row r="34" spans="1:22">
      <c r="A34" s="28" t="s">
        <v>75</v>
      </c>
      <c r="B34" s="28">
        <v>4102.98</v>
      </c>
      <c r="C34" s="28">
        <v>4399.32</v>
      </c>
      <c r="D34" s="28">
        <v>4053.75</v>
      </c>
      <c r="E34" s="28">
        <v>6318.37</v>
      </c>
      <c r="F34" s="28">
        <v>4437.59</v>
      </c>
      <c r="G34" s="28">
        <v>7193.12</v>
      </c>
      <c r="H34" s="28">
        <v>2893.28</v>
      </c>
      <c r="I34" s="28">
        <v>8758.32</v>
      </c>
      <c r="J34" s="28">
        <v>5548.61</v>
      </c>
      <c r="K34" s="28">
        <v>3667.95</v>
      </c>
      <c r="L34" s="28">
        <v>11082.13</v>
      </c>
      <c r="M34" s="28">
        <v>7657.16</v>
      </c>
      <c r="N34" s="28">
        <v>1787.38</v>
      </c>
      <c r="O34" s="28">
        <v>4563.35</v>
      </c>
      <c r="P34" s="28">
        <v>4624.57</v>
      </c>
      <c r="Q34" s="28">
        <v>29623.83</v>
      </c>
      <c r="R34" s="28">
        <v>11647.98</v>
      </c>
      <c r="S34" s="28">
        <v>2206.29</v>
      </c>
      <c r="T34" s="28">
        <v>5365.44</v>
      </c>
      <c r="U34" s="29">
        <v>6824.39</v>
      </c>
      <c r="V34" s="29">
        <v>2626.07</v>
      </c>
    </row>
    <row r="35" spans="1:22">
      <c r="A35" s="28" t="s">
        <v>76</v>
      </c>
      <c r="B35" s="28">
        <v>4054.77</v>
      </c>
      <c r="C35" s="28">
        <v>4347.55</v>
      </c>
      <c r="D35" s="28">
        <v>4006.1</v>
      </c>
      <c r="E35" s="28">
        <v>6263.42</v>
      </c>
      <c r="F35" s="28">
        <v>4389</v>
      </c>
      <c r="G35" s="28">
        <v>7153.57</v>
      </c>
      <c r="H35" s="28">
        <v>2863.45</v>
      </c>
      <c r="I35" s="28">
        <v>8673.72</v>
      </c>
      <c r="J35" s="28">
        <v>5516</v>
      </c>
      <c r="K35" s="28">
        <v>3636.7</v>
      </c>
      <c r="L35" s="28">
        <v>10944.1</v>
      </c>
      <c r="M35" s="28">
        <v>7553.31</v>
      </c>
      <c r="N35" s="28">
        <v>1770.3</v>
      </c>
      <c r="O35" s="28">
        <v>4490.63</v>
      </c>
      <c r="P35" s="28">
        <v>4561.04</v>
      </c>
      <c r="Q35" s="28">
        <v>29177.35</v>
      </c>
      <c r="R35" s="28">
        <v>11475.72</v>
      </c>
      <c r="S35" s="28">
        <v>2192.7</v>
      </c>
      <c r="T35" s="28">
        <v>5319.97</v>
      </c>
      <c r="U35" s="29">
        <v>6873.97</v>
      </c>
      <c r="V35" s="29">
        <v>2647.58</v>
      </c>
    </row>
    <row r="36" spans="1:22">
      <c r="A36" s="28" t="s">
        <v>77</v>
      </c>
      <c r="B36" s="28">
        <v>4030.53</v>
      </c>
      <c r="C36" s="28">
        <v>4374.62</v>
      </c>
      <c r="D36" s="28">
        <v>3998.14</v>
      </c>
      <c r="E36" s="28">
        <v>6316.41</v>
      </c>
      <c r="F36" s="28">
        <v>4392.38</v>
      </c>
      <c r="G36" s="28">
        <v>7215.78</v>
      </c>
      <c r="H36" s="28">
        <v>2842.18</v>
      </c>
      <c r="I36" s="28">
        <v>8641.77</v>
      </c>
      <c r="J36" s="28">
        <v>5551.43</v>
      </c>
      <c r="K36" s="28">
        <v>3647.11</v>
      </c>
      <c r="L36" s="28">
        <v>11013.15</v>
      </c>
      <c r="M36" s="28">
        <v>7645.38</v>
      </c>
      <c r="N36" s="28">
        <v>1804.62</v>
      </c>
      <c r="O36" s="28">
        <v>4505.62</v>
      </c>
      <c r="P36" s="28">
        <v>4586.97</v>
      </c>
      <c r="Q36" s="28">
        <v>29074.24</v>
      </c>
      <c r="R36" s="28">
        <v>11449.43</v>
      </c>
      <c r="S36" s="28">
        <v>2185.14</v>
      </c>
      <c r="T36" s="28">
        <v>5312.45</v>
      </c>
      <c r="U36" s="29">
        <v>6847.59</v>
      </c>
      <c r="V36" s="29">
        <v>2642.22</v>
      </c>
    </row>
    <row r="37" spans="1:22">
      <c r="A37" s="28" t="s">
        <v>78</v>
      </c>
      <c r="B37" s="28">
        <v>4063.19</v>
      </c>
      <c r="C37" s="28">
        <v>4371.32</v>
      </c>
      <c r="D37" s="28">
        <v>4018.86</v>
      </c>
      <c r="E37" s="28">
        <v>6279.62</v>
      </c>
      <c r="F37" s="28">
        <v>4402.28</v>
      </c>
      <c r="G37" s="28">
        <v>7139.75</v>
      </c>
      <c r="H37" s="28">
        <v>2861.36</v>
      </c>
      <c r="I37" s="28">
        <v>8682.88</v>
      </c>
      <c r="J37" s="28">
        <v>5517.31</v>
      </c>
      <c r="K37" s="28">
        <v>3651.89</v>
      </c>
      <c r="L37" s="28">
        <v>11014.55</v>
      </c>
      <c r="M37" s="28">
        <v>7628.3</v>
      </c>
      <c r="N37" s="28">
        <v>1797.77</v>
      </c>
      <c r="O37" s="28">
        <v>4535.03</v>
      </c>
      <c r="P37" s="28">
        <v>4594.03</v>
      </c>
      <c r="Q37" s="28">
        <v>29138.28</v>
      </c>
      <c r="R37" s="28">
        <v>11518.07</v>
      </c>
      <c r="S37" s="28">
        <v>2199.88</v>
      </c>
      <c r="T37" s="28">
        <v>5330.27</v>
      </c>
      <c r="U37" s="29">
        <v>6775.37</v>
      </c>
      <c r="V37" s="29">
        <v>2639.44</v>
      </c>
    </row>
    <row r="38" spans="1:22">
      <c r="A38" s="28" t="s">
        <v>79</v>
      </c>
      <c r="B38" s="28">
        <v>4114.48</v>
      </c>
      <c r="C38" s="28">
        <v>4328.9</v>
      </c>
      <c r="D38" s="28">
        <v>4040.17</v>
      </c>
      <c r="E38" s="28">
        <v>6132.91</v>
      </c>
      <c r="F38" s="28">
        <v>4392.33</v>
      </c>
      <c r="G38" s="28">
        <v>6946.56</v>
      </c>
      <c r="H38" s="28">
        <v>2910.48</v>
      </c>
      <c r="I38" s="28">
        <v>8772.18</v>
      </c>
      <c r="J38" s="28">
        <v>5407.64</v>
      </c>
      <c r="K38" s="28">
        <v>3645.77</v>
      </c>
      <c r="L38" s="28">
        <v>10854.76</v>
      </c>
      <c r="M38" s="28">
        <v>7483.91</v>
      </c>
      <c r="N38" s="28">
        <v>1758.59</v>
      </c>
      <c r="O38" s="28">
        <v>4506.44</v>
      </c>
      <c r="P38" s="28">
        <v>4536.54</v>
      </c>
      <c r="Q38" s="28">
        <v>28842.8</v>
      </c>
      <c r="R38" s="28">
        <v>11484.69</v>
      </c>
      <c r="S38" s="28">
        <v>2169.72</v>
      </c>
      <c r="T38" s="28">
        <v>5286.62</v>
      </c>
      <c r="U38" s="29">
        <v>6762.21</v>
      </c>
      <c r="V38" s="29">
        <v>2629.57</v>
      </c>
    </row>
    <row r="39" spans="1:22">
      <c r="A39" s="28" t="s">
        <v>80</v>
      </c>
      <c r="B39" s="28">
        <v>4071.29</v>
      </c>
      <c r="C39" s="28">
        <v>4343.38</v>
      </c>
      <c r="D39" s="28">
        <v>4015.82</v>
      </c>
      <c r="E39" s="28">
        <v>6172.8</v>
      </c>
      <c r="F39" s="28">
        <v>4380.07</v>
      </c>
      <c r="G39" s="28">
        <v>7016.76</v>
      </c>
      <c r="H39" s="28">
        <v>2875.73</v>
      </c>
      <c r="I39" s="28">
        <v>8689.42</v>
      </c>
      <c r="J39" s="28">
        <v>5448.53</v>
      </c>
      <c r="K39" s="28">
        <v>3627.54</v>
      </c>
      <c r="L39" s="28">
        <v>10911.33</v>
      </c>
      <c r="M39" s="28">
        <v>7537.12</v>
      </c>
      <c r="N39" s="28">
        <v>1784.31</v>
      </c>
      <c r="O39" s="28">
        <v>4511.69</v>
      </c>
      <c r="P39" s="28">
        <v>4555.61</v>
      </c>
      <c r="Q39" s="28">
        <v>28224.8</v>
      </c>
      <c r="R39" s="28">
        <v>11162.58</v>
      </c>
      <c r="S39" s="28">
        <v>2112.04</v>
      </c>
      <c r="T39" s="28">
        <v>5114.31</v>
      </c>
      <c r="U39" s="29">
        <v>6776.38</v>
      </c>
      <c r="V39" s="29">
        <v>2629.27</v>
      </c>
    </row>
    <row r="40" spans="1:22">
      <c r="A40" s="28" t="s">
        <v>81</v>
      </c>
      <c r="B40" s="28">
        <v>4018.7</v>
      </c>
      <c r="C40" s="28">
        <v>4310.87</v>
      </c>
      <c r="D40" s="28">
        <v>3971.06</v>
      </c>
      <c r="E40" s="28">
        <v>6135.47</v>
      </c>
      <c r="F40" s="28">
        <v>4337.07</v>
      </c>
      <c r="G40" s="28">
        <v>7012.71</v>
      </c>
      <c r="H40" s="28">
        <v>2848.89</v>
      </c>
      <c r="I40" s="28">
        <v>8616.99</v>
      </c>
      <c r="J40" s="28">
        <v>5417.57</v>
      </c>
      <c r="K40" s="28">
        <v>3603.68</v>
      </c>
      <c r="L40" s="28">
        <v>10801.25</v>
      </c>
      <c r="M40" s="28">
        <v>7435.6</v>
      </c>
      <c r="N40" s="28">
        <v>1776.99</v>
      </c>
      <c r="O40" s="28">
        <v>4433.77</v>
      </c>
      <c r="P40" s="28">
        <v>4499.25</v>
      </c>
      <c r="Q40" s="28">
        <v>28303.19</v>
      </c>
      <c r="R40" s="28">
        <v>11150.73</v>
      </c>
      <c r="S40" s="28">
        <v>2085.75</v>
      </c>
      <c r="T40" s="28">
        <v>5092.17</v>
      </c>
      <c r="U40" s="29">
        <v>6812.84</v>
      </c>
      <c r="V40" s="29">
        <v>2636.98</v>
      </c>
    </row>
    <row r="41" spans="1:22">
      <c r="A41" s="28" t="s">
        <v>82</v>
      </c>
      <c r="B41" s="28">
        <v>4050.91</v>
      </c>
      <c r="C41" s="28">
        <v>4347.05</v>
      </c>
      <c r="D41" s="28">
        <v>4003.38</v>
      </c>
      <c r="E41" s="28">
        <v>6203.14</v>
      </c>
      <c r="F41" s="28">
        <v>4375.65</v>
      </c>
      <c r="G41" s="28">
        <v>7078</v>
      </c>
      <c r="H41" s="28">
        <v>2865.34</v>
      </c>
      <c r="I41" s="28">
        <v>8661.09</v>
      </c>
      <c r="J41" s="28">
        <v>5479.26</v>
      </c>
      <c r="K41" s="28">
        <v>3617.96</v>
      </c>
      <c r="L41" s="28">
        <v>10935.06</v>
      </c>
      <c r="M41" s="28">
        <v>7544.6</v>
      </c>
      <c r="N41" s="28">
        <v>1792.16</v>
      </c>
      <c r="O41" s="28">
        <v>4498.32</v>
      </c>
      <c r="P41" s="28">
        <v>4557.54</v>
      </c>
      <c r="Q41" s="28">
        <v>28639.85</v>
      </c>
      <c r="R41" s="28">
        <v>11289.57</v>
      </c>
      <c r="S41" s="28">
        <v>2122.83</v>
      </c>
      <c r="T41" s="28">
        <v>5193.61</v>
      </c>
      <c r="U41" s="29">
        <v>6840.08</v>
      </c>
      <c r="V41" s="29">
        <v>2651.5</v>
      </c>
    </row>
    <row r="42" spans="1:22">
      <c r="A42" s="28" t="s">
        <v>83</v>
      </c>
      <c r="B42" s="28">
        <v>4119.85</v>
      </c>
      <c r="C42" s="28">
        <v>4414.48</v>
      </c>
      <c r="D42" s="28">
        <v>4069.5</v>
      </c>
      <c r="E42" s="28">
        <v>6286.17</v>
      </c>
      <c r="F42" s="28">
        <v>4444.32</v>
      </c>
      <c r="G42" s="28">
        <v>7160.43</v>
      </c>
      <c r="H42" s="28">
        <v>2899.1</v>
      </c>
      <c r="I42" s="28">
        <v>8770.77</v>
      </c>
      <c r="J42" s="28">
        <v>5558.28</v>
      </c>
      <c r="K42" s="28">
        <v>3669.24</v>
      </c>
      <c r="L42" s="28">
        <v>11143.26</v>
      </c>
      <c r="M42" s="28">
        <v>7694.68</v>
      </c>
      <c r="N42" s="28">
        <v>1816.98</v>
      </c>
      <c r="O42" s="28">
        <v>4602.91</v>
      </c>
      <c r="P42" s="28">
        <v>4649.56</v>
      </c>
      <c r="Q42" s="28">
        <v>28965.29</v>
      </c>
      <c r="R42" s="28">
        <v>11431.62</v>
      </c>
      <c r="S42" s="28">
        <v>2151.39</v>
      </c>
      <c r="T42" s="28">
        <v>5244.8</v>
      </c>
      <c r="U42" s="29">
        <v>6875.08</v>
      </c>
      <c r="V42" s="29">
        <v>2659.99</v>
      </c>
    </row>
    <row r="43" spans="1:22">
      <c r="A43" s="28" t="s">
        <v>84</v>
      </c>
      <c r="B43" s="28">
        <v>4059.32</v>
      </c>
      <c r="C43" s="28">
        <v>4370.16</v>
      </c>
      <c r="D43" s="28">
        <v>4016.02</v>
      </c>
      <c r="E43" s="28">
        <v>6233.21</v>
      </c>
      <c r="F43" s="28">
        <v>4391.4</v>
      </c>
      <c r="G43" s="28">
        <v>7095.59</v>
      </c>
      <c r="H43" s="28">
        <v>2850.2</v>
      </c>
      <c r="I43" s="28">
        <v>8639.86</v>
      </c>
      <c r="J43" s="28">
        <v>5518.17</v>
      </c>
      <c r="K43" s="28">
        <v>3626.67</v>
      </c>
      <c r="L43" s="28">
        <v>11043.21</v>
      </c>
      <c r="M43" s="28">
        <v>7653.84</v>
      </c>
      <c r="N43" s="28">
        <v>1798.69</v>
      </c>
      <c r="O43" s="28">
        <v>4556.53</v>
      </c>
      <c r="P43" s="28">
        <v>4609.53</v>
      </c>
      <c r="Q43" s="28">
        <v>28793.88</v>
      </c>
      <c r="R43" s="28">
        <v>11312.57</v>
      </c>
      <c r="S43" s="28">
        <v>2147.28</v>
      </c>
      <c r="T43" s="28">
        <v>5190.27</v>
      </c>
      <c r="U43" s="29">
        <v>6862.32</v>
      </c>
      <c r="V43" s="29">
        <v>2664.11</v>
      </c>
    </row>
    <row r="44" spans="1:22">
      <c r="A44" s="28" t="s">
        <v>85</v>
      </c>
      <c r="B44" s="28">
        <v>4098.14</v>
      </c>
      <c r="C44" s="28">
        <v>4397.85</v>
      </c>
      <c r="D44" s="28">
        <v>4050.09</v>
      </c>
      <c r="E44" s="28">
        <v>6277.44</v>
      </c>
      <c r="F44" s="28">
        <v>4427.06</v>
      </c>
      <c r="G44" s="28">
        <v>7139.72</v>
      </c>
      <c r="H44" s="28">
        <v>2872.94</v>
      </c>
      <c r="I44" s="28">
        <v>8702.75</v>
      </c>
      <c r="J44" s="28">
        <v>5569.34</v>
      </c>
      <c r="K44" s="28">
        <v>3648.75</v>
      </c>
      <c r="L44" s="28">
        <v>11143.89</v>
      </c>
      <c r="M44" s="28">
        <v>7711.42</v>
      </c>
      <c r="N44" s="28">
        <v>1806.09</v>
      </c>
      <c r="O44" s="28">
        <v>4611.68</v>
      </c>
      <c r="P44" s="28">
        <v>4653.21</v>
      </c>
      <c r="Q44" s="28">
        <v>29222.1</v>
      </c>
      <c r="R44" s="28">
        <v>11519.79</v>
      </c>
      <c r="S44" s="28">
        <v>2155.42</v>
      </c>
      <c r="T44" s="28">
        <v>5228.66</v>
      </c>
      <c r="U44" s="29">
        <v>6875.8</v>
      </c>
      <c r="V44" s="29">
        <v>2662.85</v>
      </c>
    </row>
    <row r="45" spans="1:22">
      <c r="A45" s="28" t="s">
        <v>86</v>
      </c>
      <c r="B45" s="28">
        <v>4073.76</v>
      </c>
      <c r="C45" s="28">
        <v>4372.19</v>
      </c>
      <c r="D45" s="28">
        <v>4026.15</v>
      </c>
      <c r="E45" s="28">
        <v>6284.08</v>
      </c>
      <c r="F45" s="28">
        <v>4408.99</v>
      </c>
      <c r="G45" s="28">
        <v>7146.45</v>
      </c>
      <c r="H45" s="28">
        <v>2850.05</v>
      </c>
      <c r="I45" s="28">
        <v>8647.59</v>
      </c>
      <c r="J45" s="28">
        <v>5576.63</v>
      </c>
      <c r="K45" s="28">
        <v>3635.76</v>
      </c>
      <c r="L45" s="28">
        <v>11110.18</v>
      </c>
      <c r="M45" s="28">
        <v>7669.87</v>
      </c>
      <c r="N45" s="28">
        <v>1794.34</v>
      </c>
      <c r="O45" s="28">
        <v>4584.56</v>
      </c>
      <c r="P45" s="28">
        <v>4636.07</v>
      </c>
      <c r="Q45" s="28">
        <v>29166.38</v>
      </c>
      <c r="R45" s="28">
        <v>11531.73</v>
      </c>
      <c r="S45" s="28">
        <v>2166.3</v>
      </c>
      <c r="T45" s="28">
        <v>5266.34</v>
      </c>
      <c r="U45" s="29">
        <v>6856.53</v>
      </c>
      <c r="V45" s="29">
        <v>2652.01</v>
      </c>
    </row>
    <row r="46" spans="1:22">
      <c r="A46" s="28" t="s">
        <v>87</v>
      </c>
      <c r="B46" s="28">
        <v>4020.94</v>
      </c>
      <c r="C46" s="28">
        <v>4338</v>
      </c>
      <c r="D46" s="28">
        <v>3980.86</v>
      </c>
      <c r="E46" s="28">
        <v>6235.76</v>
      </c>
      <c r="F46" s="28">
        <v>4363.53</v>
      </c>
      <c r="G46" s="28">
        <v>7122.75</v>
      </c>
      <c r="H46" s="28">
        <v>2820.17</v>
      </c>
      <c r="I46" s="28">
        <v>8558.85</v>
      </c>
      <c r="J46" s="28">
        <v>5531.68</v>
      </c>
      <c r="K46" s="28">
        <v>3599.82</v>
      </c>
      <c r="L46" s="28">
        <v>10998.12</v>
      </c>
      <c r="M46" s="28">
        <v>7586.95</v>
      </c>
      <c r="N46" s="28">
        <v>1783.97</v>
      </c>
      <c r="O46" s="28">
        <v>4523.8</v>
      </c>
      <c r="P46" s="28">
        <v>4584.86</v>
      </c>
      <c r="Q46" s="28">
        <v>28848.11</v>
      </c>
      <c r="R46" s="28">
        <v>11365.92</v>
      </c>
      <c r="S46" s="28">
        <v>2147.55</v>
      </c>
      <c r="T46" s="28">
        <v>5195.98</v>
      </c>
      <c r="U46" s="29">
        <v>6936.58</v>
      </c>
      <c r="V46" s="29">
        <v>2675.81</v>
      </c>
    </row>
    <row r="47" spans="1:22">
      <c r="A47" s="28" t="s">
        <v>88</v>
      </c>
      <c r="B47" s="28">
        <v>4032.46</v>
      </c>
      <c r="C47" s="28">
        <v>4327.72</v>
      </c>
      <c r="D47" s="28">
        <v>3985.29</v>
      </c>
      <c r="E47" s="28">
        <v>6199.99</v>
      </c>
      <c r="F47" s="28">
        <v>4360.48</v>
      </c>
      <c r="G47" s="28">
        <v>7075.87</v>
      </c>
      <c r="H47" s="28">
        <v>2829.06</v>
      </c>
      <c r="I47" s="28">
        <v>8573.64</v>
      </c>
      <c r="J47" s="28">
        <v>5507.53</v>
      </c>
      <c r="K47" s="28">
        <v>3597.34</v>
      </c>
      <c r="L47" s="28">
        <v>10960.12</v>
      </c>
      <c r="M47" s="28">
        <v>7503.01</v>
      </c>
      <c r="N47" s="28">
        <v>1780.64</v>
      </c>
      <c r="O47" s="28">
        <v>4525.76</v>
      </c>
      <c r="P47" s="28">
        <v>4573.51</v>
      </c>
      <c r="Q47" s="28">
        <v>29050.41</v>
      </c>
      <c r="R47" s="28">
        <v>11415.13</v>
      </c>
      <c r="S47" s="28">
        <v>2141.34</v>
      </c>
      <c r="T47" s="28">
        <v>5197.34</v>
      </c>
      <c r="U47" s="29">
        <v>6994.76</v>
      </c>
      <c r="V47" s="29">
        <v>2690.16</v>
      </c>
    </row>
    <row r="48" spans="1:22">
      <c r="A48" s="28" t="s">
        <v>89</v>
      </c>
      <c r="B48" s="28">
        <v>4090.12</v>
      </c>
      <c r="C48" s="28">
        <v>4366.99</v>
      </c>
      <c r="D48" s="28">
        <v>4035.33</v>
      </c>
      <c r="E48" s="28">
        <v>6251.24</v>
      </c>
      <c r="F48" s="28">
        <v>4410.31</v>
      </c>
      <c r="G48" s="28">
        <v>7115.85</v>
      </c>
      <c r="H48" s="28">
        <v>2873.03</v>
      </c>
      <c r="I48" s="28">
        <v>8682.64</v>
      </c>
      <c r="J48" s="28">
        <v>5548.49</v>
      </c>
      <c r="K48" s="28">
        <v>3625.78</v>
      </c>
      <c r="L48" s="28">
        <v>11074.99</v>
      </c>
      <c r="M48" s="28">
        <v>7581.73</v>
      </c>
      <c r="N48" s="28">
        <v>1798.5</v>
      </c>
      <c r="O48" s="28">
        <v>4575.96</v>
      </c>
      <c r="P48" s="28">
        <v>4624.49</v>
      </c>
      <c r="Q48" s="28">
        <v>29253.66</v>
      </c>
      <c r="R48" s="28">
        <v>11541.88</v>
      </c>
      <c r="S48" s="28">
        <v>2159.7</v>
      </c>
      <c r="T48" s="28">
        <v>5240.9</v>
      </c>
      <c r="U48" s="29">
        <v>6963.85</v>
      </c>
      <c r="V48" s="29">
        <v>2681.47</v>
      </c>
    </row>
    <row r="49" spans="1:22">
      <c r="A49" s="28" t="s">
        <v>90</v>
      </c>
      <c r="B49" s="28">
        <v>4095.83</v>
      </c>
      <c r="C49" s="28">
        <v>4338.97</v>
      </c>
      <c r="D49" s="28">
        <v>4030.49</v>
      </c>
      <c r="E49" s="28">
        <v>6199.36</v>
      </c>
      <c r="F49" s="28">
        <v>4396.81</v>
      </c>
      <c r="G49" s="28">
        <v>7041.5</v>
      </c>
      <c r="H49" s="28">
        <v>2879.64</v>
      </c>
      <c r="I49" s="28">
        <v>8680.62</v>
      </c>
      <c r="J49" s="28">
        <v>5511.89</v>
      </c>
      <c r="K49" s="28">
        <v>3609.2</v>
      </c>
      <c r="L49" s="28">
        <v>11003.33</v>
      </c>
      <c r="M49" s="28">
        <v>7539.73</v>
      </c>
      <c r="N49" s="28">
        <v>1782.41</v>
      </c>
      <c r="O49" s="28">
        <v>4558.83</v>
      </c>
      <c r="P49" s="28">
        <v>4597.78</v>
      </c>
      <c r="Q49" s="28">
        <v>29234.09</v>
      </c>
      <c r="R49" s="28">
        <v>11505.88</v>
      </c>
      <c r="S49" s="28">
        <v>2161.57</v>
      </c>
      <c r="T49" s="28">
        <v>5234.52</v>
      </c>
      <c r="U49" s="29">
        <v>6960.96</v>
      </c>
      <c r="V49" s="29">
        <v>2679.25</v>
      </c>
    </row>
    <row r="50" spans="1:22">
      <c r="A50" s="28" t="s">
        <v>91</v>
      </c>
      <c r="B50" s="28">
        <v>4134.64</v>
      </c>
      <c r="C50" s="28">
        <v>4377.39</v>
      </c>
      <c r="D50" s="28">
        <v>4067.85</v>
      </c>
      <c r="E50" s="28">
        <v>6238.5</v>
      </c>
      <c r="F50" s="28">
        <v>4434.17</v>
      </c>
      <c r="G50" s="28">
        <v>7051.34</v>
      </c>
      <c r="H50" s="28">
        <v>2895.37</v>
      </c>
      <c r="I50" s="28">
        <v>8728.09</v>
      </c>
      <c r="J50" s="28">
        <v>5561.51</v>
      </c>
      <c r="K50" s="28">
        <v>3628.99</v>
      </c>
      <c r="L50" s="28">
        <v>11118.25</v>
      </c>
      <c r="M50" s="28">
        <v>7650.55</v>
      </c>
      <c r="N50" s="28">
        <v>1789.74</v>
      </c>
      <c r="O50" s="28">
        <v>4630.09</v>
      </c>
      <c r="P50" s="28">
        <v>4652.48</v>
      </c>
      <c r="Q50" s="28">
        <v>29367.06</v>
      </c>
      <c r="R50" s="28">
        <v>11596.94</v>
      </c>
      <c r="S50" s="28">
        <v>2201.09</v>
      </c>
      <c r="T50" s="28">
        <v>5290.44</v>
      </c>
      <c r="U50" s="29">
        <v>6965.36</v>
      </c>
      <c r="V50" s="29">
        <v>2684.57</v>
      </c>
    </row>
    <row r="51" spans="1:22">
      <c r="A51" s="28" t="s">
        <v>92</v>
      </c>
      <c r="B51" s="28">
        <v>4118.88</v>
      </c>
      <c r="C51" s="28">
        <v>4368.05</v>
      </c>
      <c r="D51" s="28">
        <v>4054.6</v>
      </c>
      <c r="E51" s="28">
        <v>6242.88</v>
      </c>
      <c r="F51" s="28">
        <v>4424.3</v>
      </c>
      <c r="G51" s="28">
        <v>7037.4</v>
      </c>
      <c r="H51" s="28">
        <v>2880.77</v>
      </c>
      <c r="I51" s="28">
        <v>8695.62</v>
      </c>
      <c r="J51" s="28">
        <v>5571.04</v>
      </c>
      <c r="K51" s="28">
        <v>3623.74</v>
      </c>
      <c r="L51" s="28">
        <v>11094.16</v>
      </c>
      <c r="M51" s="28">
        <v>7615.21</v>
      </c>
      <c r="N51" s="28">
        <v>1779.34</v>
      </c>
      <c r="O51" s="28">
        <v>4619.81</v>
      </c>
      <c r="P51" s="28">
        <v>4641.81</v>
      </c>
      <c r="Q51" s="28">
        <v>29578.01</v>
      </c>
      <c r="R51" s="28">
        <v>11653.08</v>
      </c>
      <c r="S51" s="28">
        <v>2224.74</v>
      </c>
      <c r="T51" s="28">
        <v>5332.74</v>
      </c>
      <c r="U51" s="29">
        <v>6959.96</v>
      </c>
      <c r="V51" s="29">
        <v>2683.34</v>
      </c>
    </row>
    <row r="52" spans="1:22">
      <c r="A52" s="28" t="s">
        <v>93</v>
      </c>
      <c r="B52" s="28">
        <v>4113.16</v>
      </c>
      <c r="C52" s="28">
        <v>4337.78</v>
      </c>
      <c r="D52" s="28">
        <v>4041.54</v>
      </c>
      <c r="E52" s="28">
        <v>6185.59</v>
      </c>
      <c r="F52" s="28">
        <v>4403.17</v>
      </c>
      <c r="G52" s="28">
        <v>6940.51</v>
      </c>
      <c r="H52" s="28">
        <v>2880.1</v>
      </c>
      <c r="I52" s="28">
        <v>8677.81</v>
      </c>
      <c r="J52" s="28">
        <v>5504.28</v>
      </c>
      <c r="K52" s="28">
        <v>3605.03</v>
      </c>
      <c r="L52" s="28">
        <v>11005.5</v>
      </c>
      <c r="M52" s="28">
        <v>7537.58</v>
      </c>
      <c r="N52" s="28">
        <v>1755.81</v>
      </c>
      <c r="O52" s="28">
        <v>4595.97</v>
      </c>
      <c r="P52" s="28">
        <v>4610.75</v>
      </c>
      <c r="Q52" s="28">
        <f>(Q54-Q51)/3*1+Q51</f>
        <v>29584.56</v>
      </c>
      <c r="R52" s="28">
        <f>(R54-R51)/3*1+R51</f>
        <v>11641.3033333333</v>
      </c>
      <c r="S52" s="28">
        <f>(S54-S51)/3*1+S51</f>
        <v>2229.92666666667</v>
      </c>
      <c r="T52" s="28">
        <f>(T54-T51)/3*1+T51</f>
        <v>5346.27666666667</v>
      </c>
      <c r="U52" s="29">
        <f>AVERAGE(U51,U53)</f>
        <v>6948.105</v>
      </c>
      <c r="V52" s="29">
        <f>AVERAGE(V51,V53)</f>
        <v>2681.92</v>
      </c>
    </row>
    <row r="53" spans="1:22">
      <c r="A53" s="28" t="s">
        <v>94</v>
      </c>
      <c r="B53" s="28">
        <v>4122.96</v>
      </c>
      <c r="C53" s="28">
        <v>4356.09</v>
      </c>
      <c r="D53" s="28">
        <v>4053.62</v>
      </c>
      <c r="E53" s="28">
        <v>6220.15</v>
      </c>
      <c r="F53" s="28">
        <v>4419.31</v>
      </c>
      <c r="G53" s="28">
        <v>6970.75</v>
      </c>
      <c r="H53" s="28">
        <v>2894.34</v>
      </c>
      <c r="I53" s="28">
        <v>8718.66</v>
      </c>
      <c r="J53" s="28">
        <v>5536.75</v>
      </c>
      <c r="K53" s="28">
        <v>3620.52</v>
      </c>
      <c r="L53" s="28">
        <v>11021.83</v>
      </c>
      <c r="M53" s="28">
        <v>7550.36</v>
      </c>
      <c r="N53" s="28">
        <v>1758.82</v>
      </c>
      <c r="O53" s="28">
        <v>4595.64</v>
      </c>
      <c r="P53" s="28">
        <v>4616.35</v>
      </c>
      <c r="Q53" s="28">
        <f>(Q54-Q51)/3*2+Q51</f>
        <v>29591.11</v>
      </c>
      <c r="R53" s="28">
        <f>(R54-R51)/3*2+R51</f>
        <v>11629.5266666667</v>
      </c>
      <c r="S53" s="28">
        <f>(S54-S51)/3*2+S51</f>
        <v>2235.11333333333</v>
      </c>
      <c r="T53" s="28">
        <f>(T54-T51)/3*2+T51</f>
        <v>5359.81333333333</v>
      </c>
      <c r="U53" s="29">
        <v>6936.25</v>
      </c>
      <c r="V53" s="29">
        <v>2680.5</v>
      </c>
    </row>
    <row r="54" spans="1:22">
      <c r="A54" s="28" t="s">
        <v>95</v>
      </c>
      <c r="B54" s="28">
        <v>4044.97</v>
      </c>
      <c r="C54" s="28">
        <v>4320.15</v>
      </c>
      <c r="D54" s="28">
        <v>3991.21</v>
      </c>
      <c r="E54" s="28">
        <v>6173.15</v>
      </c>
      <c r="F54" s="28">
        <v>4360.29</v>
      </c>
      <c r="G54" s="28">
        <v>6942.54</v>
      </c>
      <c r="H54" s="28">
        <v>2839.63</v>
      </c>
      <c r="I54" s="28">
        <v>8573.5</v>
      </c>
      <c r="J54" s="28">
        <v>5496.01</v>
      </c>
      <c r="K54" s="28">
        <v>3574.33</v>
      </c>
      <c r="L54" s="28">
        <v>10911.21</v>
      </c>
      <c r="M54" s="28">
        <v>7457.47</v>
      </c>
      <c r="N54" s="28">
        <v>1745.24</v>
      </c>
      <c r="O54" s="28">
        <v>4533.32</v>
      </c>
      <c r="P54" s="28">
        <v>4568.8</v>
      </c>
      <c r="Q54" s="28">
        <v>29597.66</v>
      </c>
      <c r="R54" s="28">
        <v>11617.75</v>
      </c>
      <c r="S54" s="28">
        <v>2240.3</v>
      </c>
      <c r="T54" s="28">
        <v>5373.35</v>
      </c>
      <c r="U54" s="29">
        <v>6939.34</v>
      </c>
      <c r="V54" s="29">
        <v>2682.62</v>
      </c>
    </row>
    <row r="55" spans="1:22">
      <c r="A55" s="28" t="s">
        <v>96</v>
      </c>
      <c r="B55" s="28">
        <v>4077.89</v>
      </c>
      <c r="C55" s="28">
        <v>4339.72</v>
      </c>
      <c r="D55" s="28">
        <v>4018.9</v>
      </c>
      <c r="E55" s="28">
        <v>6204.27</v>
      </c>
      <c r="F55" s="28">
        <v>4388.37</v>
      </c>
      <c r="G55" s="28">
        <v>6956.48</v>
      </c>
      <c r="H55" s="28">
        <v>2859.05</v>
      </c>
      <c r="I55" s="28">
        <v>8632.49</v>
      </c>
      <c r="J55" s="28">
        <v>5521.39</v>
      </c>
      <c r="K55" s="28">
        <v>3599.18</v>
      </c>
      <c r="L55" s="28">
        <v>10974.01</v>
      </c>
      <c r="M55" s="28">
        <v>7494.52</v>
      </c>
      <c r="N55" s="28">
        <v>1745.02</v>
      </c>
      <c r="O55" s="28">
        <v>4572.61</v>
      </c>
      <c r="P55" s="28">
        <v>4598.99</v>
      </c>
      <c r="Q55" s="28">
        <v>29863.71</v>
      </c>
      <c r="R55" s="28">
        <v>11683.99</v>
      </c>
      <c r="S55" s="28">
        <v>2260.93</v>
      </c>
      <c r="T55" s="28">
        <v>5436.01</v>
      </c>
      <c r="U55" s="29">
        <v>6950.16</v>
      </c>
      <c r="V55" s="29">
        <v>2687.54</v>
      </c>
    </row>
    <row r="56" spans="1:22">
      <c r="A56" s="28" t="s">
        <v>97</v>
      </c>
      <c r="B56" s="28">
        <v>4081.25</v>
      </c>
      <c r="C56" s="28">
        <v>4371.44</v>
      </c>
      <c r="D56" s="28">
        <v>4030.86</v>
      </c>
      <c r="E56" s="28">
        <v>6250.82</v>
      </c>
      <c r="F56" s="28">
        <v>4406.62</v>
      </c>
      <c r="G56" s="28">
        <v>7017.35</v>
      </c>
      <c r="H56" s="28">
        <v>2860.44</v>
      </c>
      <c r="I56" s="28">
        <v>8647.03</v>
      </c>
      <c r="J56" s="28">
        <v>5573.39</v>
      </c>
      <c r="K56" s="28">
        <v>3612.65</v>
      </c>
      <c r="L56" s="28">
        <v>11040.45</v>
      </c>
      <c r="M56" s="28">
        <v>7554.87</v>
      </c>
      <c r="N56" s="28">
        <v>1752.65</v>
      </c>
      <c r="O56" s="28">
        <v>4593.93</v>
      </c>
      <c r="P56" s="28">
        <v>4624.3</v>
      </c>
      <c r="Q56" s="28">
        <v>29919.15</v>
      </c>
      <c r="R56" s="28">
        <v>11709.3</v>
      </c>
      <c r="S56" s="28">
        <v>2275.05</v>
      </c>
      <c r="T56" s="28">
        <v>5464.57</v>
      </c>
      <c r="U56" s="29">
        <v>6903.39</v>
      </c>
      <c r="V56" s="29">
        <v>2673.61</v>
      </c>
    </row>
    <row r="57" spans="1:22">
      <c r="A57" s="28" t="s">
        <v>98</v>
      </c>
      <c r="B57" s="28">
        <v>4147.73</v>
      </c>
      <c r="C57" s="28">
        <v>4412.97</v>
      </c>
      <c r="D57" s="28">
        <v>4087.4</v>
      </c>
      <c r="E57" s="28">
        <v>6332.23</v>
      </c>
      <c r="F57" s="28">
        <v>4467.28</v>
      </c>
      <c r="G57" s="28">
        <v>7092.09</v>
      </c>
      <c r="H57" s="28">
        <v>2908.73</v>
      </c>
      <c r="I57" s="28">
        <v>8773.4</v>
      </c>
      <c r="J57" s="28">
        <v>5657.52</v>
      </c>
      <c r="K57" s="28">
        <v>3651.43</v>
      </c>
      <c r="L57" s="28">
        <v>11178.05</v>
      </c>
      <c r="M57" s="28">
        <v>7632.64</v>
      </c>
      <c r="N57" s="28">
        <v>1769.67</v>
      </c>
      <c r="O57" s="28">
        <v>4658.04</v>
      </c>
      <c r="P57" s="28">
        <v>4683.72</v>
      </c>
      <c r="Q57" s="28">
        <v>30515.31</v>
      </c>
      <c r="R57" s="28">
        <v>12068.99</v>
      </c>
      <c r="S57" s="28">
        <v>2315.05</v>
      </c>
      <c r="T57" s="28">
        <v>5587.87</v>
      </c>
      <c r="U57" s="29">
        <v>7006.9</v>
      </c>
      <c r="V57" s="29">
        <v>2695.81</v>
      </c>
    </row>
    <row r="58" spans="1:22">
      <c r="A58" s="28" t="s">
        <v>99</v>
      </c>
      <c r="B58" s="28">
        <v>4157.57</v>
      </c>
      <c r="C58" s="28">
        <v>4469.98</v>
      </c>
      <c r="D58" s="28">
        <v>4111.39</v>
      </c>
      <c r="E58" s="28">
        <v>6388.25</v>
      </c>
      <c r="F58" s="28">
        <v>4496.99</v>
      </c>
      <c r="G58" s="28">
        <v>7159.88</v>
      </c>
      <c r="H58" s="28">
        <v>2913.26</v>
      </c>
      <c r="I58" s="28">
        <v>8818.58</v>
      </c>
      <c r="J58" s="28">
        <v>5709.5</v>
      </c>
      <c r="K58" s="28">
        <v>3692.78</v>
      </c>
      <c r="L58" s="28">
        <v>11280.3</v>
      </c>
      <c r="M58" s="28">
        <v>7727.68</v>
      </c>
      <c r="N58" s="28">
        <v>1795.38</v>
      </c>
      <c r="O58" s="28">
        <v>4697.14</v>
      </c>
      <c r="P58" s="28">
        <v>4726.03</v>
      </c>
      <c r="Q58" s="28">
        <v>30560.95</v>
      </c>
      <c r="R58" s="28">
        <v>12088.99</v>
      </c>
      <c r="S58" s="28">
        <v>2346.19</v>
      </c>
      <c r="T58" s="28">
        <v>5623.73</v>
      </c>
      <c r="U58" s="29">
        <v>7065.53</v>
      </c>
      <c r="V58" s="29">
        <v>2713.06</v>
      </c>
    </row>
    <row r="59" spans="1:22">
      <c r="A59" s="28" t="s">
        <v>100</v>
      </c>
      <c r="B59" s="28">
        <v>4180.52</v>
      </c>
      <c r="C59" s="28">
        <v>4477.48</v>
      </c>
      <c r="D59" s="28">
        <v>4128.81</v>
      </c>
      <c r="E59" s="28">
        <v>6417.54</v>
      </c>
      <c r="F59" s="28">
        <v>4516.45</v>
      </c>
      <c r="G59" s="28">
        <v>7174.87</v>
      </c>
      <c r="H59" s="28">
        <v>2919.48</v>
      </c>
      <c r="I59" s="28">
        <v>8847.06</v>
      </c>
      <c r="J59" s="28">
        <v>5740.39</v>
      </c>
      <c r="K59" s="28">
        <v>3711.6</v>
      </c>
      <c r="L59" s="28">
        <v>11341.35</v>
      </c>
      <c r="M59" s="28">
        <v>7766.78</v>
      </c>
      <c r="N59" s="28">
        <v>1794.61</v>
      </c>
      <c r="O59" s="28">
        <v>4734.45</v>
      </c>
      <c r="P59" s="28">
        <v>4753.03</v>
      </c>
      <c r="Q59" s="28">
        <v>30736.48</v>
      </c>
      <c r="R59" s="28">
        <v>12203.55</v>
      </c>
      <c r="S59" s="28">
        <v>2358.31</v>
      </c>
      <c r="T59" s="28">
        <v>5661.75</v>
      </c>
      <c r="U59" s="29">
        <v>7077.91</v>
      </c>
      <c r="V59" s="29">
        <v>2723.99</v>
      </c>
    </row>
    <row r="60" spans="1:22">
      <c r="A60" s="28" t="s">
        <v>101</v>
      </c>
      <c r="B60" s="28">
        <v>4198.48</v>
      </c>
      <c r="C60" s="28">
        <v>4471.33</v>
      </c>
      <c r="D60" s="28">
        <v>4138.75</v>
      </c>
      <c r="E60" s="28">
        <v>6417.25</v>
      </c>
      <c r="F60" s="28">
        <v>4524.41</v>
      </c>
      <c r="G60" s="28">
        <v>7176.87</v>
      </c>
      <c r="H60" s="28">
        <v>2932.36</v>
      </c>
      <c r="I60" s="28">
        <v>8872.14</v>
      </c>
      <c r="J60" s="28">
        <v>5744.66</v>
      </c>
      <c r="K60" s="28">
        <v>3712.18</v>
      </c>
      <c r="L60" s="28">
        <v>11342.85</v>
      </c>
      <c r="M60" s="28">
        <v>7715.81</v>
      </c>
      <c r="N60" s="28">
        <v>1801.42</v>
      </c>
      <c r="O60" s="28">
        <v>4738.17</v>
      </c>
      <c r="P60" s="28">
        <v>4755.78</v>
      </c>
      <c r="Q60" s="28">
        <v>30814.64</v>
      </c>
      <c r="R60" s="28">
        <v>12211.63</v>
      </c>
      <c r="S60" s="28">
        <v>2365.35</v>
      </c>
      <c r="T60" s="28">
        <v>5702</v>
      </c>
      <c r="U60" s="29">
        <v>7136.56</v>
      </c>
      <c r="V60" s="29">
        <v>2743.15</v>
      </c>
    </row>
    <row r="61" spans="1:22">
      <c r="A61" s="28" t="s">
        <v>102</v>
      </c>
      <c r="B61" s="28">
        <v>4221.68</v>
      </c>
      <c r="C61" s="28">
        <v>4491.27</v>
      </c>
      <c r="D61" s="28">
        <v>4160.16</v>
      </c>
      <c r="E61" s="28">
        <v>6446.18</v>
      </c>
      <c r="F61" s="28">
        <v>4547.03</v>
      </c>
      <c r="G61" s="28">
        <v>7188.29</v>
      </c>
      <c r="H61" s="28">
        <v>2947.76</v>
      </c>
      <c r="I61" s="28">
        <v>8927.41</v>
      </c>
      <c r="J61" s="28">
        <v>5772.25</v>
      </c>
      <c r="K61" s="28">
        <v>3741.48</v>
      </c>
      <c r="L61" s="28">
        <v>11382.72</v>
      </c>
      <c r="M61" s="28">
        <v>7719.09</v>
      </c>
      <c r="N61" s="28">
        <v>1806.16</v>
      </c>
      <c r="O61" s="28">
        <v>4758.81</v>
      </c>
      <c r="P61" s="28">
        <v>4774.48</v>
      </c>
      <c r="Q61" s="28">
        <v>30899.53</v>
      </c>
      <c r="R61" s="28">
        <v>12235.19</v>
      </c>
      <c r="S61" s="28">
        <v>2392.37</v>
      </c>
      <c r="T61" s="28">
        <v>5786.79</v>
      </c>
      <c r="U61" s="29">
        <v>7157.39</v>
      </c>
      <c r="V61" s="29">
        <v>2747.71</v>
      </c>
    </row>
    <row r="62" spans="1:22">
      <c r="A62" s="28" t="s">
        <v>103</v>
      </c>
      <c r="B62" s="28">
        <v>4263.8</v>
      </c>
      <c r="C62" s="28">
        <v>4495.81</v>
      </c>
      <c r="D62" s="28">
        <v>4189.3</v>
      </c>
      <c r="E62" s="28">
        <v>6445.75</v>
      </c>
      <c r="F62" s="28">
        <v>4570.45</v>
      </c>
      <c r="G62" s="28">
        <v>7176.74</v>
      </c>
      <c r="H62" s="28">
        <v>2969.32</v>
      </c>
      <c r="I62" s="28">
        <v>8978.83</v>
      </c>
      <c r="J62" s="28">
        <v>5767.55</v>
      </c>
      <c r="K62" s="28">
        <v>3753.16</v>
      </c>
      <c r="L62" s="28">
        <v>11447.09</v>
      </c>
      <c r="M62" s="28">
        <v>7749.53</v>
      </c>
      <c r="N62" s="28">
        <v>1803.59</v>
      </c>
      <c r="O62" s="28">
        <v>4810.4</v>
      </c>
      <c r="P62" s="28">
        <v>4806.97</v>
      </c>
      <c r="Q62" s="28">
        <v>31011.41</v>
      </c>
      <c r="R62" s="28">
        <v>12255.68</v>
      </c>
      <c r="S62" s="28">
        <v>2398.1</v>
      </c>
      <c r="T62" s="28">
        <v>5789.6</v>
      </c>
      <c r="U62" s="29">
        <v>7163.58</v>
      </c>
      <c r="V62" s="29">
        <v>2751.29</v>
      </c>
    </row>
    <row r="63" spans="1:22">
      <c r="A63" s="28" t="s">
        <v>104</v>
      </c>
      <c r="B63" s="28">
        <v>4303.64</v>
      </c>
      <c r="C63" s="28">
        <v>4470.66</v>
      </c>
      <c r="D63" s="28">
        <v>4207.81</v>
      </c>
      <c r="E63" s="28">
        <v>6405.94</v>
      </c>
      <c r="F63" s="28">
        <v>4578.03</v>
      </c>
      <c r="G63" s="28">
        <v>7138.78</v>
      </c>
      <c r="H63" s="28">
        <v>2995.56</v>
      </c>
      <c r="I63" s="28">
        <v>9019.37</v>
      </c>
      <c r="J63" s="28">
        <v>5730.68</v>
      </c>
      <c r="K63" s="28">
        <v>3742.39</v>
      </c>
      <c r="L63" s="28">
        <v>11437.08</v>
      </c>
      <c r="M63" s="28">
        <v>7719.44</v>
      </c>
      <c r="N63" s="28">
        <v>1791.08</v>
      </c>
      <c r="O63" s="28">
        <v>4823.81</v>
      </c>
      <c r="P63" s="28">
        <v>4807.47</v>
      </c>
      <c r="Q63" s="28">
        <v>31073.72</v>
      </c>
      <c r="R63" s="28">
        <v>12289.17</v>
      </c>
      <c r="S63" s="28">
        <v>2393.29</v>
      </c>
      <c r="T63" s="28">
        <v>5802.78</v>
      </c>
      <c r="U63" s="29">
        <v>7153.57</v>
      </c>
      <c r="V63" s="29">
        <v>2748.23</v>
      </c>
    </row>
    <row r="64" spans="1:22">
      <c r="A64" s="28" t="s">
        <v>105</v>
      </c>
      <c r="B64" s="28">
        <v>4297.02</v>
      </c>
      <c r="C64" s="28">
        <v>4477.6</v>
      </c>
      <c r="D64" s="28">
        <v>4205.59</v>
      </c>
      <c r="E64" s="28">
        <v>6425.94</v>
      </c>
      <c r="F64" s="28">
        <v>4579.93</v>
      </c>
      <c r="G64" s="28">
        <v>7175.4</v>
      </c>
      <c r="H64" s="28">
        <v>2997.05</v>
      </c>
      <c r="I64" s="28">
        <v>9014.94</v>
      </c>
      <c r="J64" s="28">
        <v>5731.25</v>
      </c>
      <c r="K64" s="28">
        <v>3734.18</v>
      </c>
      <c r="L64" s="28">
        <v>11464.2</v>
      </c>
      <c r="M64" s="28">
        <v>7781.16</v>
      </c>
      <c r="N64" s="28">
        <v>1804.23</v>
      </c>
      <c r="O64" s="28">
        <v>4818.18</v>
      </c>
      <c r="P64" s="28">
        <v>4816.16</v>
      </c>
      <c r="Q64" s="28">
        <v>31120.39</v>
      </c>
      <c r="R64" s="28">
        <v>12295.52</v>
      </c>
      <c r="S64" s="28">
        <v>2393.03</v>
      </c>
      <c r="T64" s="28">
        <v>5764.24</v>
      </c>
      <c r="U64" s="29">
        <v>7211.78</v>
      </c>
      <c r="V64" s="29">
        <v>2767.56</v>
      </c>
    </row>
    <row r="65" spans="1:22">
      <c r="A65" s="28" t="s">
        <v>106</v>
      </c>
      <c r="B65" s="28">
        <v>4334.23</v>
      </c>
      <c r="C65" s="28">
        <v>4461.03</v>
      </c>
      <c r="D65" s="28">
        <v>4225</v>
      </c>
      <c r="E65" s="28">
        <v>6399.37</v>
      </c>
      <c r="F65" s="28">
        <v>4590.67</v>
      </c>
      <c r="G65" s="28">
        <v>7127.83</v>
      </c>
      <c r="H65" s="28">
        <v>3018.6</v>
      </c>
      <c r="I65" s="28">
        <v>9054.91</v>
      </c>
      <c r="J65" s="28">
        <v>5710.19</v>
      </c>
      <c r="K65" s="28">
        <v>3732.91</v>
      </c>
      <c r="L65" s="28">
        <v>11461.99</v>
      </c>
      <c r="M65" s="28">
        <v>7755.7</v>
      </c>
      <c r="N65" s="28">
        <v>1785.71</v>
      </c>
      <c r="O65" s="28">
        <v>4843.06</v>
      </c>
      <c r="P65" s="28">
        <v>4821.77</v>
      </c>
      <c r="Q65" s="28">
        <v>31412.54</v>
      </c>
      <c r="R65" s="28">
        <v>12468.93</v>
      </c>
      <c r="S65" s="28">
        <v>2414.51</v>
      </c>
      <c r="T65" s="28">
        <v>5801.11</v>
      </c>
      <c r="U65" s="29">
        <v>7261.06</v>
      </c>
      <c r="V65" s="29">
        <v>2786.24</v>
      </c>
    </row>
    <row r="66" spans="1:22">
      <c r="A66" s="28" t="s">
        <v>107</v>
      </c>
      <c r="B66" s="28">
        <v>4369.91</v>
      </c>
      <c r="C66" s="28">
        <v>4385.28</v>
      </c>
      <c r="D66" s="28">
        <v>4225.24</v>
      </c>
      <c r="E66" s="28">
        <v>6253.38</v>
      </c>
      <c r="F66" s="28">
        <v>4563.86</v>
      </c>
      <c r="G66" s="28">
        <v>6929.31</v>
      </c>
      <c r="H66" s="28">
        <v>3048.81</v>
      </c>
      <c r="I66" s="28">
        <v>9066.11</v>
      </c>
      <c r="J66" s="28">
        <v>5587.74</v>
      </c>
      <c r="K66" s="28">
        <v>3680.38</v>
      </c>
      <c r="L66" s="28">
        <v>11307.46</v>
      </c>
      <c r="M66" s="28">
        <v>7599.97</v>
      </c>
      <c r="N66" s="28">
        <v>1732.62</v>
      </c>
      <c r="O66" s="28">
        <v>4824.36</v>
      </c>
      <c r="P66" s="28">
        <v>4766.47</v>
      </c>
      <c r="Q66" s="28">
        <v>31338.87</v>
      </c>
      <c r="R66" s="28">
        <v>12470.42</v>
      </c>
      <c r="S66" s="28">
        <v>2362.6</v>
      </c>
      <c r="T66" s="28">
        <v>5688.34</v>
      </c>
      <c r="U66" s="29">
        <f>AVERAGE(U65,U67)</f>
        <v>7242.375</v>
      </c>
      <c r="V66" s="29">
        <f>AVERAGE(V65,V67)</f>
        <v>2781.33</v>
      </c>
    </row>
    <row r="67" spans="1:22">
      <c r="A67" s="28" t="s">
        <v>108</v>
      </c>
      <c r="B67" s="28">
        <v>4400.94</v>
      </c>
      <c r="C67" s="28">
        <v>4426.93</v>
      </c>
      <c r="D67" s="28">
        <v>4258.47</v>
      </c>
      <c r="E67" s="28">
        <v>6301.13</v>
      </c>
      <c r="F67" s="28">
        <v>4599.5</v>
      </c>
      <c r="G67" s="28">
        <v>6960.68</v>
      </c>
      <c r="H67" s="28">
        <v>3063.86</v>
      </c>
      <c r="I67" s="28">
        <v>9127.1</v>
      </c>
      <c r="J67" s="28">
        <v>5647.27</v>
      </c>
      <c r="K67" s="28">
        <v>3716.9</v>
      </c>
      <c r="L67" s="28">
        <v>11386.91</v>
      </c>
      <c r="M67" s="28">
        <v>7610.69</v>
      </c>
      <c r="N67" s="28">
        <v>1729.6</v>
      </c>
      <c r="O67" s="28">
        <v>4873.39</v>
      </c>
      <c r="P67" s="28">
        <v>4802.93</v>
      </c>
      <c r="Q67" s="28">
        <v>31904.75</v>
      </c>
      <c r="R67" s="28">
        <v>12787.28</v>
      </c>
      <c r="S67" s="28">
        <v>2400.32</v>
      </c>
      <c r="T67" s="28">
        <v>5782.46</v>
      </c>
      <c r="U67" s="29">
        <v>7223.69</v>
      </c>
      <c r="V67" s="29">
        <v>2776.42</v>
      </c>
    </row>
    <row r="68" spans="1:22">
      <c r="A68" s="28" t="s">
        <v>109</v>
      </c>
      <c r="B68" s="28">
        <v>4393.93</v>
      </c>
      <c r="C68" s="28">
        <v>4408.26</v>
      </c>
      <c r="D68" s="28">
        <v>4248.12</v>
      </c>
      <c r="E68" s="28">
        <v>6267.46</v>
      </c>
      <c r="F68" s="28">
        <v>4584.92</v>
      </c>
      <c r="G68" s="28">
        <v>6942.86</v>
      </c>
      <c r="H68" s="28">
        <v>3076.18</v>
      </c>
      <c r="I68" s="28">
        <v>9142.05</v>
      </c>
      <c r="J68" s="28">
        <v>5601.45</v>
      </c>
      <c r="K68" s="28">
        <v>3707.24</v>
      </c>
      <c r="L68" s="28">
        <v>11303.97</v>
      </c>
      <c r="M68" s="28">
        <v>7550.34</v>
      </c>
      <c r="N68" s="28">
        <v>1742.03</v>
      </c>
      <c r="O68" s="28">
        <v>4817.96</v>
      </c>
      <c r="P68" s="28">
        <v>4762.89</v>
      </c>
      <c r="Q68" s="28">
        <v>31983.41</v>
      </c>
      <c r="R68" s="28">
        <v>12868.78</v>
      </c>
      <c r="S68" s="28">
        <v>2402.75</v>
      </c>
      <c r="T68" s="28">
        <v>5775.01</v>
      </c>
      <c r="U68" s="29">
        <v>7298.28</v>
      </c>
      <c r="V68" s="29">
        <v>2802.56</v>
      </c>
    </row>
    <row r="69" spans="1:22">
      <c r="A69" s="28" t="s">
        <v>110</v>
      </c>
      <c r="B69" s="28">
        <v>4424.49</v>
      </c>
      <c r="C69" s="28">
        <v>4418.58</v>
      </c>
      <c r="D69" s="28">
        <v>4271.42</v>
      </c>
      <c r="E69" s="28">
        <v>6286.8</v>
      </c>
      <c r="F69" s="28">
        <v>4607.28</v>
      </c>
      <c r="G69" s="28">
        <v>6955.23</v>
      </c>
      <c r="H69" s="28">
        <v>3106.55</v>
      </c>
      <c r="I69" s="28">
        <v>9208.44</v>
      </c>
      <c r="J69" s="28">
        <v>5633.55</v>
      </c>
      <c r="K69" s="28">
        <v>3716.82</v>
      </c>
      <c r="L69" s="28">
        <v>11319.92</v>
      </c>
      <c r="M69" s="28">
        <v>7550.42</v>
      </c>
      <c r="N69" s="28">
        <v>1738</v>
      </c>
      <c r="O69" s="28">
        <v>4830.08</v>
      </c>
      <c r="P69" s="28">
        <v>4769.74</v>
      </c>
      <c r="Q69" s="28">
        <v>32121.94</v>
      </c>
      <c r="R69" s="28">
        <v>13094.92</v>
      </c>
      <c r="S69" s="28">
        <v>2408.42</v>
      </c>
      <c r="T69" s="28">
        <v>5766.33</v>
      </c>
      <c r="U69" s="29">
        <v>7296.05</v>
      </c>
      <c r="V69" s="29">
        <v>2798.03</v>
      </c>
    </row>
    <row r="70" spans="1:22">
      <c r="A70" s="28" t="s">
        <v>111</v>
      </c>
      <c r="B70" s="28">
        <v>4436.89</v>
      </c>
      <c r="C70" s="28">
        <v>4437.5</v>
      </c>
      <c r="D70" s="28">
        <v>4285.4</v>
      </c>
      <c r="E70" s="28">
        <v>6272.38</v>
      </c>
      <c r="F70" s="28">
        <v>4615.89</v>
      </c>
      <c r="G70" s="28">
        <v>6938.31</v>
      </c>
      <c r="H70" s="28">
        <v>3117.82</v>
      </c>
      <c r="I70" s="28">
        <v>9252.57</v>
      </c>
      <c r="J70" s="28">
        <v>5621.58</v>
      </c>
      <c r="K70" s="28">
        <v>3742.45</v>
      </c>
      <c r="L70" s="28">
        <v>11296.27</v>
      </c>
      <c r="M70" s="28">
        <v>7560.68</v>
      </c>
      <c r="N70" s="28">
        <v>1728.14</v>
      </c>
      <c r="O70" s="28">
        <v>4822.97</v>
      </c>
      <c r="P70" s="28">
        <v>4761.61</v>
      </c>
      <c r="Q70" s="28">
        <v>32254.89</v>
      </c>
      <c r="R70" s="28">
        <v>13179.52</v>
      </c>
      <c r="S70" s="28">
        <v>2438.11</v>
      </c>
      <c r="T70" s="28">
        <v>5839</v>
      </c>
      <c r="U70" s="29">
        <v>7336.38</v>
      </c>
      <c r="V70" s="29">
        <v>2810.3</v>
      </c>
    </row>
    <row r="71" spans="1:22">
      <c r="A71" s="28" t="s">
        <v>112</v>
      </c>
      <c r="B71" s="28">
        <v>4491.64</v>
      </c>
      <c r="C71" s="28">
        <v>4486.78</v>
      </c>
      <c r="D71" s="28">
        <v>4336.6</v>
      </c>
      <c r="E71" s="28">
        <v>6347.64</v>
      </c>
      <c r="F71" s="28">
        <v>4671.1</v>
      </c>
      <c r="G71" s="28">
        <v>7014.55</v>
      </c>
      <c r="H71" s="28">
        <v>3130.33</v>
      </c>
      <c r="I71" s="28">
        <v>9315.71</v>
      </c>
      <c r="J71" s="28">
        <v>5685.33</v>
      </c>
      <c r="K71" s="28">
        <v>3786.91</v>
      </c>
      <c r="L71" s="28">
        <v>11513.08</v>
      </c>
      <c r="M71" s="28">
        <v>7685.2</v>
      </c>
      <c r="N71" s="28">
        <v>1768.21</v>
      </c>
      <c r="O71" s="28">
        <v>4935.33</v>
      </c>
      <c r="P71" s="28">
        <v>4856.26</v>
      </c>
      <c r="Q71" s="28">
        <v>32393.41</v>
      </c>
      <c r="R71" s="28">
        <v>13204.58</v>
      </c>
      <c r="S71" s="28">
        <v>2481.1</v>
      </c>
      <c r="T71" s="28">
        <v>5898.47</v>
      </c>
      <c r="U71" s="29">
        <v>7408.03</v>
      </c>
      <c r="V71" s="29">
        <v>2832.97</v>
      </c>
    </row>
    <row r="72" spans="1:22">
      <c r="A72" s="28" t="s">
        <v>113</v>
      </c>
      <c r="B72" s="28">
        <v>4548.33</v>
      </c>
      <c r="C72" s="28">
        <v>4515.04</v>
      </c>
      <c r="D72" s="28">
        <v>4382.61</v>
      </c>
      <c r="E72" s="28">
        <v>6355</v>
      </c>
      <c r="F72" s="28">
        <v>4709.56</v>
      </c>
      <c r="G72" s="28">
        <v>7019.98</v>
      </c>
      <c r="H72" s="28">
        <v>3176.5</v>
      </c>
      <c r="I72" s="28">
        <v>9430.87</v>
      </c>
      <c r="J72" s="28">
        <v>5698.89</v>
      </c>
      <c r="K72" s="28">
        <v>3817.59</v>
      </c>
      <c r="L72" s="28">
        <v>11555.26</v>
      </c>
      <c r="M72" s="28">
        <v>7723.28</v>
      </c>
      <c r="N72" s="28">
        <v>1767.83</v>
      </c>
      <c r="O72" s="28">
        <v>4967.62</v>
      </c>
      <c r="P72" s="28">
        <v>4879.56</v>
      </c>
      <c r="Q72" s="28">
        <v>32930.7</v>
      </c>
      <c r="R72" s="28">
        <v>13490.45</v>
      </c>
      <c r="S72" s="28">
        <v>2491.68</v>
      </c>
      <c r="T72" s="28">
        <v>5932.34</v>
      </c>
      <c r="U72" s="29">
        <v>7460.29</v>
      </c>
      <c r="V72" s="29">
        <v>2839.13</v>
      </c>
    </row>
    <row r="73" spans="1:22">
      <c r="A73" s="28" t="s">
        <v>114</v>
      </c>
      <c r="B73" s="28">
        <v>4546.39</v>
      </c>
      <c r="C73" s="28">
        <v>4542.88</v>
      </c>
      <c r="D73" s="28">
        <v>4389.89</v>
      </c>
      <c r="E73" s="28">
        <v>6394.3</v>
      </c>
      <c r="F73" s="28">
        <v>4722.7</v>
      </c>
      <c r="G73" s="28">
        <v>7072.41</v>
      </c>
      <c r="H73" s="28">
        <v>3180.33</v>
      </c>
      <c r="I73" s="28">
        <v>9453.2</v>
      </c>
      <c r="J73" s="28">
        <v>5718.7</v>
      </c>
      <c r="K73" s="28">
        <v>3834.59</v>
      </c>
      <c r="L73" s="28">
        <v>11607.57</v>
      </c>
      <c r="M73" s="28">
        <v>7738.56</v>
      </c>
      <c r="N73" s="28">
        <v>1813.28</v>
      </c>
      <c r="O73" s="28">
        <v>4963.13</v>
      </c>
      <c r="P73" s="28">
        <v>4895.94</v>
      </c>
      <c r="Q73" s="28">
        <v>32958.69</v>
      </c>
      <c r="R73" s="28">
        <v>13620.93</v>
      </c>
      <c r="S73" s="28">
        <v>2514.78</v>
      </c>
      <c r="T73" s="28">
        <v>5953.18</v>
      </c>
      <c r="U73" s="29">
        <v>7415.06</v>
      </c>
      <c r="V73" s="29">
        <v>2837.54</v>
      </c>
    </row>
    <row r="74" spans="1:22">
      <c r="A74" s="28" t="s">
        <v>115</v>
      </c>
      <c r="B74" s="28">
        <v>4516.45</v>
      </c>
      <c r="C74" s="28">
        <v>4526.31</v>
      </c>
      <c r="D74" s="28">
        <v>4365.08</v>
      </c>
      <c r="E74" s="28">
        <v>6382.72</v>
      </c>
      <c r="F74" s="28">
        <v>4700.55</v>
      </c>
      <c r="G74" s="28">
        <v>7062.64</v>
      </c>
      <c r="H74" s="28">
        <v>3157.46</v>
      </c>
      <c r="I74" s="28">
        <v>9404.37</v>
      </c>
      <c r="J74" s="28">
        <v>5710.39</v>
      </c>
      <c r="K74" s="28">
        <v>3828.7</v>
      </c>
      <c r="L74" s="28">
        <v>11552.56</v>
      </c>
      <c r="M74" s="28">
        <v>7713.61</v>
      </c>
      <c r="N74" s="28">
        <v>1810.83</v>
      </c>
      <c r="O74" s="28">
        <v>4928.67</v>
      </c>
      <c r="P74" s="28">
        <v>4869.77</v>
      </c>
      <c r="Q74" s="28">
        <v>32654.45</v>
      </c>
      <c r="R74" s="28">
        <v>13388.16</v>
      </c>
      <c r="S74" s="28">
        <v>2512.44</v>
      </c>
      <c r="T74" s="28">
        <v>5925.65</v>
      </c>
      <c r="U74" s="29">
        <v>7411.16</v>
      </c>
      <c r="V74" s="29">
        <v>2839.25</v>
      </c>
    </row>
    <row r="75" spans="1:22">
      <c r="A75" s="28" t="s">
        <v>116</v>
      </c>
      <c r="B75" s="28">
        <v>4540.85</v>
      </c>
      <c r="C75" s="28">
        <v>4526.8</v>
      </c>
      <c r="D75" s="28">
        <v>4381.3</v>
      </c>
      <c r="E75" s="28">
        <v>6383.63</v>
      </c>
      <c r="F75" s="28">
        <v>4713.8</v>
      </c>
      <c r="G75" s="28">
        <v>7056.01</v>
      </c>
      <c r="H75" s="28">
        <v>3172.78</v>
      </c>
      <c r="I75" s="28">
        <v>9451.75</v>
      </c>
      <c r="J75" s="28">
        <v>5708.89</v>
      </c>
      <c r="K75" s="28">
        <v>3849.26</v>
      </c>
      <c r="L75" s="28">
        <v>11557.82</v>
      </c>
      <c r="M75" s="28">
        <v>7675.41</v>
      </c>
      <c r="N75" s="28">
        <v>1816.8</v>
      </c>
      <c r="O75" s="28">
        <v>4931.52</v>
      </c>
      <c r="P75" s="28">
        <v>4873.07</v>
      </c>
      <c r="Q75" s="28">
        <v>33154.12</v>
      </c>
      <c r="R75" s="28">
        <v>13723.96</v>
      </c>
      <c r="S75" s="28">
        <v>2539.64</v>
      </c>
      <c r="T75" s="28">
        <v>5993.02</v>
      </c>
      <c r="U75" s="29">
        <v>7505.77</v>
      </c>
      <c r="V75" s="29">
        <v>2872.87</v>
      </c>
    </row>
    <row r="76" spans="1:22">
      <c r="A76" s="28" t="s">
        <v>117</v>
      </c>
      <c r="B76" s="28">
        <v>4448.92</v>
      </c>
      <c r="C76" s="28">
        <v>4465.83</v>
      </c>
      <c r="D76" s="28">
        <v>4302.02</v>
      </c>
      <c r="E76" s="28">
        <v>6309.88</v>
      </c>
      <c r="F76" s="28">
        <v>4636.23</v>
      </c>
      <c r="G76" s="28">
        <v>6972.48</v>
      </c>
      <c r="H76" s="28">
        <v>3120.7</v>
      </c>
      <c r="I76" s="28">
        <v>9302.26</v>
      </c>
      <c r="J76" s="28">
        <v>5625.44</v>
      </c>
      <c r="K76" s="28">
        <v>3792.48</v>
      </c>
      <c r="L76" s="28">
        <v>11352.72</v>
      </c>
      <c r="M76" s="28">
        <v>7534.57</v>
      </c>
      <c r="N76" s="28">
        <v>1799.77</v>
      </c>
      <c r="O76" s="28">
        <v>4815.89</v>
      </c>
      <c r="P76" s="28">
        <v>4782.21</v>
      </c>
      <c r="Q76" s="28">
        <v>32966.89</v>
      </c>
      <c r="R76" s="28">
        <v>13659.59</v>
      </c>
      <c r="S76" s="28">
        <v>2527.7</v>
      </c>
      <c r="T76" s="28">
        <v>5950.3</v>
      </c>
      <c r="U76" s="29">
        <v>7466.51</v>
      </c>
      <c r="V76" s="29">
        <v>2853.53</v>
      </c>
    </row>
    <row r="77" spans="1:22">
      <c r="A77" s="28" t="s">
        <v>118</v>
      </c>
      <c r="B77" s="28">
        <v>4390.17</v>
      </c>
      <c r="C77" s="28">
        <v>4442.28</v>
      </c>
      <c r="D77" s="28">
        <v>4256.1</v>
      </c>
      <c r="E77" s="28">
        <v>6313.44</v>
      </c>
      <c r="F77" s="28">
        <v>4599.87</v>
      </c>
      <c r="G77" s="28">
        <v>6955.24</v>
      </c>
      <c r="H77" s="28">
        <v>3079.12</v>
      </c>
      <c r="I77" s="28">
        <v>9207.16</v>
      </c>
      <c r="J77" s="28">
        <v>5612.06</v>
      </c>
      <c r="K77" s="28">
        <v>3774.59</v>
      </c>
      <c r="L77" s="28">
        <v>11278.78</v>
      </c>
      <c r="M77" s="28">
        <v>7522.7</v>
      </c>
      <c r="N77" s="28">
        <v>1782.4</v>
      </c>
      <c r="O77" s="28">
        <v>4763.91</v>
      </c>
      <c r="P77" s="28">
        <v>4744.22</v>
      </c>
      <c r="Q77" s="28">
        <v>32607.29</v>
      </c>
      <c r="R77" s="28">
        <v>13389.38</v>
      </c>
      <c r="S77" s="28">
        <v>2491.74</v>
      </c>
      <c r="T77" s="28">
        <v>5860.36</v>
      </c>
      <c r="U77" s="29">
        <v>7402.48</v>
      </c>
      <c r="V77" s="29">
        <v>2822.43</v>
      </c>
    </row>
    <row r="78" spans="1:22">
      <c r="A78" s="28" t="s">
        <v>119</v>
      </c>
      <c r="B78" s="28">
        <v>4441.55</v>
      </c>
      <c r="C78" s="28">
        <v>4396.64</v>
      </c>
      <c r="D78" s="28">
        <v>4275.9</v>
      </c>
      <c r="E78" s="28">
        <v>6189.34</v>
      </c>
      <c r="F78" s="28">
        <v>4592.86</v>
      </c>
      <c r="G78" s="28">
        <v>6791.01</v>
      </c>
      <c r="H78" s="28">
        <v>3116.83</v>
      </c>
      <c r="I78" s="28">
        <v>9269.76</v>
      </c>
      <c r="J78" s="28">
        <v>5533.91</v>
      </c>
      <c r="K78" s="28">
        <v>3764.04</v>
      </c>
      <c r="L78" s="28">
        <v>11159.68</v>
      </c>
      <c r="M78" s="28">
        <v>7420.67</v>
      </c>
      <c r="N78" s="28">
        <v>1735.06</v>
      </c>
      <c r="O78" s="28">
        <v>4755.46</v>
      </c>
      <c r="P78" s="28">
        <v>4704.89</v>
      </c>
      <c r="Q78" s="28">
        <v>32887.27</v>
      </c>
      <c r="R78" s="28">
        <v>13561.65</v>
      </c>
      <c r="S78" s="28">
        <v>2493.38</v>
      </c>
      <c r="T78" s="28">
        <v>5867.63</v>
      </c>
      <c r="U78" s="29">
        <v>7411.48</v>
      </c>
      <c r="V78" s="29">
        <v>2823.81</v>
      </c>
    </row>
    <row r="79" spans="1:22">
      <c r="A79" s="28" t="s">
        <v>120</v>
      </c>
      <c r="B79" s="28">
        <v>4444.41</v>
      </c>
      <c r="C79" s="28">
        <v>4292.89</v>
      </c>
      <c r="D79" s="28">
        <v>4245.9</v>
      </c>
      <c r="E79" s="28">
        <v>5984.74</v>
      </c>
      <c r="F79" s="28">
        <v>4530.8</v>
      </c>
      <c r="G79" s="28">
        <v>6506.45</v>
      </c>
      <c r="H79" s="28">
        <v>3141.23</v>
      </c>
      <c r="I79" s="28">
        <v>9265.14</v>
      </c>
      <c r="J79" s="28">
        <v>5332.81</v>
      </c>
      <c r="K79" s="28">
        <v>3706.15</v>
      </c>
      <c r="L79" s="28">
        <v>10864.34</v>
      </c>
      <c r="M79" s="28">
        <v>7225.89</v>
      </c>
      <c r="N79" s="28">
        <v>1697.39</v>
      </c>
      <c r="O79" s="28">
        <v>4653.13</v>
      </c>
      <c r="P79" s="28">
        <v>4588.89</v>
      </c>
      <c r="Q79" s="28">
        <v>32642.09</v>
      </c>
      <c r="R79" s="28">
        <v>13434.14</v>
      </c>
      <c r="S79" s="28">
        <v>2469.16</v>
      </c>
      <c r="T79" s="28">
        <v>5795.23</v>
      </c>
      <c r="U79" s="29">
        <v>7385.86</v>
      </c>
      <c r="V79" s="29">
        <v>2821.98</v>
      </c>
    </row>
    <row r="80" spans="1:22">
      <c r="A80" s="28" t="s">
        <v>121</v>
      </c>
      <c r="B80" s="28">
        <v>4463.06</v>
      </c>
      <c r="C80" s="28">
        <v>4335.35</v>
      </c>
      <c r="D80" s="28">
        <v>4271.23</v>
      </c>
      <c r="E80" s="28">
        <v>6004.85</v>
      </c>
      <c r="F80" s="28">
        <v>4554.95</v>
      </c>
      <c r="G80" s="28">
        <v>6487.87</v>
      </c>
      <c r="H80" s="28">
        <v>3149.64</v>
      </c>
      <c r="I80" s="28">
        <v>9304.6</v>
      </c>
      <c r="J80" s="28">
        <v>5373.21</v>
      </c>
      <c r="K80" s="28">
        <v>3732.65</v>
      </c>
      <c r="L80" s="28">
        <v>10925.16</v>
      </c>
      <c r="M80" s="28">
        <v>7291.83</v>
      </c>
      <c r="N80" s="28">
        <v>1702.43</v>
      </c>
      <c r="O80" s="28">
        <v>4689.64</v>
      </c>
      <c r="P80" s="28">
        <v>4619.39</v>
      </c>
      <c r="Q80" s="28">
        <v>32601.78</v>
      </c>
      <c r="R80" s="28">
        <v>13538.66</v>
      </c>
      <c r="S80" s="28">
        <v>2487.71</v>
      </c>
      <c r="T80" s="28">
        <v>5853.22</v>
      </c>
      <c r="U80" s="29">
        <v>7240.95</v>
      </c>
      <c r="V80" s="29">
        <v>2762.13</v>
      </c>
    </row>
    <row r="81" spans="1:22">
      <c r="A81" s="28" t="s">
        <v>122</v>
      </c>
      <c r="B81" s="28">
        <v>4476.91</v>
      </c>
      <c r="C81" s="28">
        <v>4315.18</v>
      </c>
      <c r="D81" s="28">
        <v>4274.15</v>
      </c>
      <c r="E81" s="28">
        <v>5998.22</v>
      </c>
      <c r="F81" s="28">
        <v>4556.07</v>
      </c>
      <c r="G81" s="28">
        <v>6461.81</v>
      </c>
      <c r="H81" s="28">
        <v>3181.34</v>
      </c>
      <c r="I81" s="28">
        <v>9363.43</v>
      </c>
      <c r="J81" s="28">
        <v>5371.52</v>
      </c>
      <c r="K81" s="28">
        <v>3730.82</v>
      </c>
      <c r="L81" s="28">
        <v>10836.25</v>
      </c>
      <c r="M81" s="28">
        <v>7222.97</v>
      </c>
      <c r="N81" s="28">
        <v>1688.27</v>
      </c>
      <c r="O81" s="28">
        <v>4635.75</v>
      </c>
      <c r="P81" s="28">
        <v>4578.31</v>
      </c>
      <c r="Q81" s="28">
        <v>32245.22</v>
      </c>
      <c r="R81" s="28">
        <v>13479.83</v>
      </c>
      <c r="S81" s="28">
        <v>2455.54</v>
      </c>
      <c r="T81" s="28">
        <v>5774.06</v>
      </c>
      <c r="U81" s="29">
        <v>6967.53</v>
      </c>
      <c r="V81" s="29">
        <v>2648.94</v>
      </c>
    </row>
    <row r="82" spans="1:22">
      <c r="A82" s="28" t="s">
        <v>123</v>
      </c>
      <c r="B82" s="28">
        <v>4367.13</v>
      </c>
      <c r="C82" s="28">
        <v>4142.87</v>
      </c>
      <c r="D82" s="28">
        <v>4148.89</v>
      </c>
      <c r="E82" s="28">
        <v>5704.26</v>
      </c>
      <c r="F82" s="28">
        <v>4400.68</v>
      </c>
      <c r="G82" s="28">
        <v>6142.67</v>
      </c>
      <c r="H82" s="28">
        <v>3117.49</v>
      </c>
      <c r="I82" s="28">
        <v>9120.77</v>
      </c>
      <c r="J82" s="28">
        <v>5101.8</v>
      </c>
      <c r="K82" s="28">
        <v>3593.98</v>
      </c>
      <c r="L82" s="28">
        <v>10377.61</v>
      </c>
      <c r="M82" s="28">
        <v>6912.99</v>
      </c>
      <c r="N82" s="28">
        <v>1598.12</v>
      </c>
      <c r="O82" s="28">
        <v>4455.14</v>
      </c>
      <c r="P82" s="28">
        <v>4386.68</v>
      </c>
      <c r="Q82" s="28">
        <v>30595.42</v>
      </c>
      <c r="R82" s="28">
        <v>12686.6</v>
      </c>
      <c r="S82" s="28">
        <v>2300.13</v>
      </c>
      <c r="T82" s="28">
        <v>5453.51</v>
      </c>
      <c r="U82" s="29">
        <v>7115.88</v>
      </c>
      <c r="V82" s="29">
        <v>2695.14</v>
      </c>
    </row>
    <row r="83" spans="1:22">
      <c r="A83" s="28" t="s">
        <v>124</v>
      </c>
      <c r="B83" s="28">
        <v>4239.9</v>
      </c>
      <c r="C83" s="28">
        <v>4095.27</v>
      </c>
      <c r="D83" s="28">
        <v>4050.5</v>
      </c>
      <c r="E83" s="28">
        <v>5711.33</v>
      </c>
      <c r="F83" s="28">
        <v>4322.66</v>
      </c>
      <c r="G83" s="28">
        <v>6158.26</v>
      </c>
      <c r="H83" s="28">
        <v>3029.6</v>
      </c>
      <c r="I83" s="28">
        <v>8908.75</v>
      </c>
      <c r="J83" s="28">
        <v>5090.12</v>
      </c>
      <c r="K83" s="28">
        <v>3543.72</v>
      </c>
      <c r="L83" s="28">
        <v>10246.97</v>
      </c>
      <c r="M83" s="28">
        <v>6858.32</v>
      </c>
      <c r="N83" s="28">
        <v>1616.4</v>
      </c>
      <c r="O83" s="28">
        <v>4340.47</v>
      </c>
      <c r="P83" s="28">
        <v>4318.34</v>
      </c>
      <c r="Q83" s="28">
        <v>30323.2</v>
      </c>
      <c r="R83" s="28">
        <v>12433.29</v>
      </c>
      <c r="S83" s="28">
        <v>2285.16</v>
      </c>
      <c r="T83" s="28">
        <v>5384.09</v>
      </c>
      <c r="U83" s="29">
        <v>7051.98</v>
      </c>
      <c r="V83" s="29">
        <v>2681.66</v>
      </c>
    </row>
    <row r="84" spans="1:22">
      <c r="A84" s="28" t="s">
        <v>125</v>
      </c>
      <c r="B84" s="28">
        <v>4171.93</v>
      </c>
      <c r="C84" s="28">
        <v>4115.72</v>
      </c>
      <c r="D84" s="28">
        <v>4012.05</v>
      </c>
      <c r="E84" s="28">
        <v>5766.48</v>
      </c>
      <c r="F84" s="28">
        <v>4301.86</v>
      </c>
      <c r="G84" s="28">
        <v>6238.22</v>
      </c>
      <c r="H84" s="28">
        <v>2945.84</v>
      </c>
      <c r="I84" s="28">
        <v>8736.21</v>
      </c>
      <c r="J84" s="28">
        <v>5141.56</v>
      </c>
      <c r="K84" s="28">
        <v>3529.23</v>
      </c>
      <c r="L84" s="28">
        <v>10372.59</v>
      </c>
      <c r="M84" s="28">
        <v>7011.23</v>
      </c>
      <c r="N84" s="28">
        <v>1641.43</v>
      </c>
      <c r="O84" s="28">
        <v>4398.28</v>
      </c>
      <c r="P84" s="28">
        <v>4372.11</v>
      </c>
      <c r="Q84" s="28">
        <v>30451.27</v>
      </c>
      <c r="R84" s="28">
        <v>12380.38</v>
      </c>
      <c r="S84" s="28">
        <v>2292.65</v>
      </c>
      <c r="T84" s="28">
        <v>5391.27</v>
      </c>
      <c r="U84" s="29">
        <v>6777.16</v>
      </c>
      <c r="V84" s="29">
        <v>2581</v>
      </c>
    </row>
    <row r="85" spans="1:22">
      <c r="A85" s="28" t="s">
        <v>126</v>
      </c>
      <c r="B85" s="28">
        <v>3989.36</v>
      </c>
      <c r="C85" s="28">
        <v>3949.2</v>
      </c>
      <c r="D85" s="28">
        <v>3840.65</v>
      </c>
      <c r="E85" s="28">
        <v>5554.9</v>
      </c>
      <c r="F85" s="28">
        <v>4124.52</v>
      </c>
      <c r="G85" s="28">
        <v>6053.02</v>
      </c>
      <c r="H85" s="28">
        <v>2810.03</v>
      </c>
      <c r="I85" s="28">
        <v>8347.7</v>
      </c>
      <c r="J85" s="28">
        <v>4945.04</v>
      </c>
      <c r="K85" s="28">
        <v>3382.67</v>
      </c>
      <c r="L85" s="28">
        <v>10001.23</v>
      </c>
      <c r="M85" s="28">
        <v>6795.82</v>
      </c>
      <c r="N85" s="28">
        <v>1592.51</v>
      </c>
      <c r="O85" s="28">
        <v>4228.83</v>
      </c>
      <c r="P85" s="28">
        <v>4208.19</v>
      </c>
      <c r="Q85" s="28">
        <v>29507.42</v>
      </c>
      <c r="R85" s="28">
        <v>11901.67</v>
      </c>
      <c r="S85" s="28">
        <v>2206.03</v>
      </c>
      <c r="T85" s="28">
        <v>5176.24</v>
      </c>
      <c r="U85" s="29">
        <v>6874.49</v>
      </c>
      <c r="V85" s="29">
        <v>2619.55</v>
      </c>
    </row>
    <row r="86" spans="1:22">
      <c r="A86" s="28" t="s">
        <v>127</v>
      </c>
      <c r="B86" s="28">
        <v>4021.29</v>
      </c>
      <c r="C86" s="28">
        <v>4041.65</v>
      </c>
      <c r="D86" s="28">
        <v>3890.1</v>
      </c>
      <c r="E86" s="28">
        <v>5699.1</v>
      </c>
      <c r="F86" s="28">
        <v>4191.08</v>
      </c>
      <c r="G86" s="28">
        <v>6203.75</v>
      </c>
      <c r="H86" s="28">
        <v>2805.21</v>
      </c>
      <c r="I86" s="28">
        <v>8383.92</v>
      </c>
      <c r="J86" s="28">
        <v>5082.78</v>
      </c>
      <c r="K86" s="28">
        <v>3434.05</v>
      </c>
      <c r="L86" s="28">
        <v>10291.88</v>
      </c>
      <c r="M86" s="28">
        <v>7029.78</v>
      </c>
      <c r="N86" s="28">
        <v>1648.07</v>
      </c>
      <c r="O86" s="28">
        <v>4359.21</v>
      </c>
      <c r="P86" s="28">
        <v>4333.78</v>
      </c>
      <c r="Q86" s="28">
        <v>29459.63</v>
      </c>
      <c r="R86" s="28">
        <v>11900.31</v>
      </c>
      <c r="S86" s="28">
        <v>2254.1</v>
      </c>
      <c r="T86" s="28">
        <v>5218.69</v>
      </c>
      <c r="U86" s="29">
        <v>6981.96</v>
      </c>
      <c r="V86" s="29">
        <v>2656</v>
      </c>
    </row>
    <row r="87" spans="1:22">
      <c r="A87" s="28" t="s">
        <v>128</v>
      </c>
      <c r="B87" s="28">
        <v>4079.64</v>
      </c>
      <c r="C87" s="28">
        <v>4064.78</v>
      </c>
      <c r="D87" s="28">
        <v>3935.63</v>
      </c>
      <c r="E87" s="28">
        <v>5736.95</v>
      </c>
      <c r="F87" s="28">
        <v>4234.79</v>
      </c>
      <c r="G87" s="28">
        <v>6216.51</v>
      </c>
      <c r="H87" s="28">
        <v>2852.72</v>
      </c>
      <c r="I87" s="28">
        <v>8492.69</v>
      </c>
      <c r="J87" s="28">
        <v>5118.67</v>
      </c>
      <c r="K87" s="28">
        <v>3454.62</v>
      </c>
      <c r="L87" s="28">
        <v>10362.43</v>
      </c>
      <c r="M87" s="28">
        <v>7054.74</v>
      </c>
      <c r="N87" s="28">
        <v>1648.58</v>
      </c>
      <c r="O87" s="28">
        <v>4399.32</v>
      </c>
      <c r="P87" s="28">
        <v>4367.3</v>
      </c>
      <c r="Q87" s="28">
        <v>29839.53</v>
      </c>
      <c r="R87" s="28">
        <v>12004.51</v>
      </c>
      <c r="S87" s="28">
        <v>2301.73</v>
      </c>
      <c r="T87" s="28">
        <v>5293.94</v>
      </c>
      <c r="U87" s="29">
        <v>7013.51</v>
      </c>
      <c r="V87" s="29">
        <v>2662.94</v>
      </c>
    </row>
    <row r="88" spans="1:22">
      <c r="A88" s="28" t="s">
        <v>129</v>
      </c>
      <c r="B88" s="28">
        <v>4115.39</v>
      </c>
      <c r="C88" s="28">
        <v>4090.14</v>
      </c>
      <c r="D88" s="28">
        <v>3966.96</v>
      </c>
      <c r="E88" s="28">
        <v>5754.83</v>
      </c>
      <c r="F88" s="28">
        <v>4263.36</v>
      </c>
      <c r="G88" s="28">
        <v>6230.66</v>
      </c>
      <c r="H88" s="28">
        <v>2871.79</v>
      </c>
      <c r="I88" s="28">
        <v>8549.62</v>
      </c>
      <c r="J88" s="28">
        <v>5148.07</v>
      </c>
      <c r="K88" s="28">
        <v>3477.9</v>
      </c>
      <c r="L88" s="28">
        <v>10431.91</v>
      </c>
      <c r="M88" s="28">
        <v>7087.04</v>
      </c>
      <c r="N88" s="28">
        <v>1646.77</v>
      </c>
      <c r="O88" s="28">
        <v>4447.34</v>
      </c>
      <c r="P88" s="28">
        <v>4401.65</v>
      </c>
      <c r="Q88" s="28">
        <v>30515.6</v>
      </c>
      <c r="R88" s="28">
        <v>12260.99</v>
      </c>
      <c r="S88" s="28">
        <v>2347.29</v>
      </c>
      <c r="T88" s="28">
        <v>5370.42</v>
      </c>
      <c r="U88" s="29">
        <v>7143.62</v>
      </c>
      <c r="V88" s="29">
        <v>2698.63</v>
      </c>
    </row>
    <row r="89" spans="1:22">
      <c r="A89" s="28" t="s">
        <v>130</v>
      </c>
      <c r="B89" s="28">
        <f t="shared" ref="B89:P89" si="0">(B93-B88)/4*1+B88</f>
        <v>4137.1075</v>
      </c>
      <c r="C89" s="28">
        <f t="shared" si="0"/>
        <v>4113.375</v>
      </c>
      <c r="D89" s="28">
        <f t="shared" si="0"/>
        <v>3988.4025</v>
      </c>
      <c r="E89" s="28">
        <f t="shared" si="0"/>
        <v>5785.055</v>
      </c>
      <c r="F89" s="28">
        <f t="shared" si="0"/>
        <v>4286.2425</v>
      </c>
      <c r="G89" s="28">
        <f t="shared" si="0"/>
        <v>6259.765</v>
      </c>
      <c r="H89" s="28">
        <f t="shared" si="0"/>
        <v>2886.8125</v>
      </c>
      <c r="I89" s="28">
        <f t="shared" si="0"/>
        <v>8593.965</v>
      </c>
      <c r="J89" s="28">
        <f t="shared" si="0"/>
        <v>5178.8475</v>
      </c>
      <c r="K89" s="28">
        <f t="shared" si="0"/>
        <v>3495.66</v>
      </c>
      <c r="L89" s="28">
        <f t="shared" si="0"/>
        <v>10488.6675</v>
      </c>
      <c r="M89" s="28">
        <f t="shared" si="0"/>
        <v>7133.02</v>
      </c>
      <c r="N89" s="28">
        <f t="shared" si="0"/>
        <v>1654.5175</v>
      </c>
      <c r="O89" s="28">
        <f t="shared" si="0"/>
        <v>4472.7725</v>
      </c>
      <c r="P89" s="28">
        <f t="shared" si="0"/>
        <v>4426.2375</v>
      </c>
      <c r="Q89" s="28">
        <v>31115.43</v>
      </c>
      <c r="R89" s="28">
        <v>12535.51</v>
      </c>
      <c r="S89" s="28">
        <v>2392.37</v>
      </c>
      <c r="T89" s="28">
        <v>5463.72</v>
      </c>
      <c r="U89" s="29">
        <v>7256.43</v>
      </c>
      <c r="V89" s="29">
        <v>2731.2</v>
      </c>
    </row>
    <row r="90" spans="1:22">
      <c r="A90" s="29" t="s">
        <v>131</v>
      </c>
      <c r="B90" s="28">
        <f t="shared" ref="B90:T90" si="1">AVERAGE(B89,B91)</f>
        <v>4147.96625</v>
      </c>
      <c r="C90" s="28">
        <f t="shared" si="1"/>
        <v>4124.9925</v>
      </c>
      <c r="D90" s="28">
        <f t="shared" si="1"/>
        <v>3999.12375</v>
      </c>
      <c r="E90" s="28">
        <f t="shared" si="1"/>
        <v>5800.1675</v>
      </c>
      <c r="F90" s="28">
        <f t="shared" si="1"/>
        <v>4297.68375</v>
      </c>
      <c r="G90" s="28">
        <f t="shared" si="1"/>
        <v>6274.3175</v>
      </c>
      <c r="H90" s="28">
        <f t="shared" si="1"/>
        <v>2894.32375</v>
      </c>
      <c r="I90" s="28">
        <f t="shared" si="1"/>
        <v>8616.1375</v>
      </c>
      <c r="J90" s="28">
        <f t="shared" si="1"/>
        <v>5194.23625</v>
      </c>
      <c r="K90" s="28">
        <f t="shared" si="1"/>
        <v>3504.54</v>
      </c>
      <c r="L90" s="28">
        <f t="shared" si="1"/>
        <v>10517.04625</v>
      </c>
      <c r="M90" s="28">
        <f t="shared" si="1"/>
        <v>7156.01</v>
      </c>
      <c r="N90" s="28">
        <f t="shared" si="1"/>
        <v>1658.39125</v>
      </c>
      <c r="O90" s="28">
        <f t="shared" si="1"/>
        <v>4485.48875</v>
      </c>
      <c r="P90" s="28">
        <f t="shared" si="1"/>
        <v>4438.53125</v>
      </c>
      <c r="Q90" s="28">
        <f t="shared" si="1"/>
        <v>30994.53</v>
      </c>
      <c r="R90" s="28">
        <f t="shared" si="1"/>
        <v>12466.19</v>
      </c>
      <c r="S90" s="28">
        <f t="shared" si="1"/>
        <v>2401.065</v>
      </c>
      <c r="T90" s="28">
        <f t="shared" si="1"/>
        <v>5477.665</v>
      </c>
      <c r="U90" s="29">
        <v>7239.47</v>
      </c>
      <c r="V90" s="29">
        <v>2732.22</v>
      </c>
    </row>
    <row r="91" spans="1:22">
      <c r="A91" s="28" t="s">
        <v>132</v>
      </c>
      <c r="B91" s="28">
        <f t="shared" ref="B91:P91" si="2">(B93-B88)/4*2+B88</f>
        <v>4158.825</v>
      </c>
      <c r="C91" s="28">
        <f t="shared" si="2"/>
        <v>4136.61</v>
      </c>
      <c r="D91" s="28">
        <f t="shared" si="2"/>
        <v>4009.845</v>
      </c>
      <c r="E91" s="28">
        <f t="shared" si="2"/>
        <v>5815.28</v>
      </c>
      <c r="F91" s="28">
        <f t="shared" si="2"/>
        <v>4309.125</v>
      </c>
      <c r="G91" s="28">
        <f t="shared" si="2"/>
        <v>6288.87</v>
      </c>
      <c r="H91" s="28">
        <f t="shared" si="2"/>
        <v>2901.835</v>
      </c>
      <c r="I91" s="28">
        <f t="shared" si="2"/>
        <v>8638.31</v>
      </c>
      <c r="J91" s="28">
        <f t="shared" si="2"/>
        <v>5209.625</v>
      </c>
      <c r="K91" s="28">
        <f t="shared" si="2"/>
        <v>3513.42</v>
      </c>
      <c r="L91" s="28">
        <f t="shared" si="2"/>
        <v>10545.425</v>
      </c>
      <c r="M91" s="28">
        <f t="shared" si="2"/>
        <v>7179</v>
      </c>
      <c r="N91" s="28">
        <f t="shared" si="2"/>
        <v>1662.265</v>
      </c>
      <c r="O91" s="28">
        <f t="shared" si="2"/>
        <v>4498.205</v>
      </c>
      <c r="P91" s="28">
        <f t="shared" si="2"/>
        <v>4450.825</v>
      </c>
      <c r="Q91" s="28">
        <v>30873.63</v>
      </c>
      <c r="R91" s="28">
        <v>12396.87</v>
      </c>
      <c r="S91" s="28">
        <v>2409.76</v>
      </c>
      <c r="T91" s="28">
        <v>5491.61</v>
      </c>
      <c r="U91" s="29">
        <v>7234.31</v>
      </c>
      <c r="V91" s="29">
        <v>2716.26</v>
      </c>
    </row>
    <row r="92" spans="1:22">
      <c r="A92" s="28" t="s">
        <v>133</v>
      </c>
      <c r="B92" s="28">
        <f t="shared" ref="B92:P92" si="3">(B93-B88)/4*3+B88</f>
        <v>4180.5425</v>
      </c>
      <c r="C92" s="28">
        <f t="shared" si="3"/>
        <v>4159.845</v>
      </c>
      <c r="D92" s="28">
        <f t="shared" si="3"/>
        <v>4031.2875</v>
      </c>
      <c r="E92" s="28">
        <f t="shared" si="3"/>
        <v>5845.505</v>
      </c>
      <c r="F92" s="28">
        <f t="shared" si="3"/>
        <v>4332.0075</v>
      </c>
      <c r="G92" s="28">
        <f t="shared" si="3"/>
        <v>6317.975</v>
      </c>
      <c r="H92" s="28">
        <f t="shared" si="3"/>
        <v>2916.8575</v>
      </c>
      <c r="I92" s="28">
        <f t="shared" si="3"/>
        <v>8682.655</v>
      </c>
      <c r="J92" s="28">
        <f t="shared" si="3"/>
        <v>5240.4025</v>
      </c>
      <c r="K92" s="28">
        <f t="shared" si="3"/>
        <v>3531.18</v>
      </c>
      <c r="L92" s="28">
        <f t="shared" si="3"/>
        <v>10602.1825</v>
      </c>
      <c r="M92" s="28">
        <f t="shared" si="3"/>
        <v>7224.98</v>
      </c>
      <c r="N92" s="28">
        <f t="shared" si="3"/>
        <v>1670.0125</v>
      </c>
      <c r="O92" s="28">
        <f t="shared" si="3"/>
        <v>4523.6375</v>
      </c>
      <c r="P92" s="28">
        <f t="shared" si="3"/>
        <v>4475.4125</v>
      </c>
      <c r="Q92" s="28">
        <v>31431.89</v>
      </c>
      <c r="R92" s="28">
        <v>12686.88</v>
      </c>
      <c r="S92" s="28">
        <v>2425.12</v>
      </c>
      <c r="T92" s="28">
        <v>5578.7</v>
      </c>
      <c r="U92" s="29">
        <v>7218.23</v>
      </c>
      <c r="V92" s="29">
        <v>2701.33</v>
      </c>
    </row>
    <row r="93" spans="1:22">
      <c r="A93" s="28" t="s">
        <v>134</v>
      </c>
      <c r="B93" s="28">
        <v>4202.26</v>
      </c>
      <c r="C93" s="28">
        <v>4183.08</v>
      </c>
      <c r="D93" s="28">
        <v>4052.73</v>
      </c>
      <c r="E93" s="28">
        <v>5875.73</v>
      </c>
      <c r="F93" s="28">
        <v>4354.89</v>
      </c>
      <c r="G93" s="28">
        <v>6347.08</v>
      </c>
      <c r="H93" s="28">
        <v>2931.88</v>
      </c>
      <c r="I93" s="28">
        <v>8727</v>
      </c>
      <c r="J93" s="28">
        <v>5271.18</v>
      </c>
      <c r="K93" s="28">
        <v>3548.94</v>
      </c>
      <c r="L93" s="28">
        <v>10658.94</v>
      </c>
      <c r="M93" s="28">
        <v>7270.96</v>
      </c>
      <c r="N93" s="28">
        <v>1677.76</v>
      </c>
      <c r="O93" s="28">
        <v>4549.07</v>
      </c>
      <c r="P93" s="28">
        <v>4500</v>
      </c>
      <c r="Q93" s="28">
        <v>30965.68</v>
      </c>
      <c r="R93" s="28">
        <v>12528.64</v>
      </c>
      <c r="S93" s="28">
        <v>2412.52</v>
      </c>
      <c r="T93" s="28">
        <v>5532.07</v>
      </c>
      <c r="U93" s="29">
        <v>7210.09</v>
      </c>
      <c r="V93" s="29">
        <v>2703.96</v>
      </c>
    </row>
    <row r="94" spans="1:22">
      <c r="A94" s="28" t="s">
        <v>135</v>
      </c>
      <c r="B94" s="28">
        <v>4228.19</v>
      </c>
      <c r="C94" s="28">
        <v>4187.28</v>
      </c>
      <c r="D94" s="28">
        <v>4071.09</v>
      </c>
      <c r="E94" s="28">
        <v>5897.68</v>
      </c>
      <c r="F94" s="28">
        <v>4373.75</v>
      </c>
      <c r="G94" s="28">
        <v>6365.92</v>
      </c>
      <c r="H94" s="28">
        <v>2957.17</v>
      </c>
      <c r="I94" s="28">
        <v>8789.27</v>
      </c>
      <c r="J94" s="28">
        <v>5287.28</v>
      </c>
      <c r="K94" s="28">
        <v>3564.83</v>
      </c>
      <c r="L94" s="28">
        <v>10662.79</v>
      </c>
      <c r="M94" s="28">
        <v>7285.18</v>
      </c>
      <c r="N94" s="28">
        <v>1668.83</v>
      </c>
      <c r="O94" s="28">
        <v>4546.23</v>
      </c>
      <c r="P94" s="28">
        <v>4502.29</v>
      </c>
      <c r="Q94" s="28">
        <v>31267.17</v>
      </c>
      <c r="R94" s="28">
        <v>12735.06</v>
      </c>
      <c r="S94" s="28">
        <v>2437.98</v>
      </c>
      <c r="T94" s="28">
        <v>5605.15</v>
      </c>
      <c r="U94" s="29">
        <v>7337.39</v>
      </c>
      <c r="V94" s="29">
        <v>2747.3</v>
      </c>
    </row>
    <row r="95" spans="1:22">
      <c r="A95" s="28" t="s">
        <v>136</v>
      </c>
      <c r="B95" s="28">
        <v>4263.7</v>
      </c>
      <c r="C95" s="28">
        <v>4265.16</v>
      </c>
      <c r="D95" s="28">
        <v>4118.42</v>
      </c>
      <c r="E95" s="28">
        <v>6029.68</v>
      </c>
      <c r="F95" s="28">
        <v>4436.34</v>
      </c>
      <c r="G95" s="28">
        <v>6507.13</v>
      </c>
      <c r="H95" s="28">
        <v>2973.79</v>
      </c>
      <c r="I95" s="28">
        <v>8863.97</v>
      </c>
      <c r="J95" s="28">
        <v>5394.61</v>
      </c>
      <c r="K95" s="28">
        <v>3613.52</v>
      </c>
      <c r="L95" s="28">
        <v>10895.56</v>
      </c>
      <c r="M95" s="28">
        <v>7488.44</v>
      </c>
      <c r="N95" s="28">
        <v>1729.15</v>
      </c>
      <c r="O95" s="28">
        <v>4634.37</v>
      </c>
      <c r="P95" s="28">
        <v>4596.66</v>
      </c>
      <c r="Q95" s="28">
        <v>31498.6</v>
      </c>
      <c r="R95" s="28">
        <v>12834.06</v>
      </c>
      <c r="S95" s="28">
        <v>2444.67</v>
      </c>
      <c r="T95" s="28">
        <v>5640.82</v>
      </c>
      <c r="U95" s="29">
        <v>7421.46</v>
      </c>
      <c r="V95" s="29">
        <v>2779.6</v>
      </c>
    </row>
    <row r="96" spans="1:22">
      <c r="A96" s="28" t="s">
        <v>137</v>
      </c>
      <c r="B96" s="28">
        <v>4186.87</v>
      </c>
      <c r="C96" s="28">
        <v>4236.34</v>
      </c>
      <c r="D96" s="28">
        <v>4058.98</v>
      </c>
      <c r="E96" s="28">
        <v>6010.56</v>
      </c>
      <c r="F96" s="28">
        <v>4384.88</v>
      </c>
      <c r="G96" s="28">
        <v>6529.38</v>
      </c>
      <c r="H96" s="28">
        <v>2927.1</v>
      </c>
      <c r="I96" s="28">
        <v>8737.12</v>
      </c>
      <c r="J96" s="28">
        <v>5379.26</v>
      </c>
      <c r="K96" s="28">
        <v>3570.73</v>
      </c>
      <c r="L96" s="28">
        <v>10807.53</v>
      </c>
      <c r="M96" s="28">
        <v>7443.56</v>
      </c>
      <c r="N96" s="28">
        <v>1743.54</v>
      </c>
      <c r="O96" s="28">
        <v>4558.01</v>
      </c>
      <c r="P96" s="28">
        <v>4549.43</v>
      </c>
      <c r="Q96" s="28">
        <v>31268.66</v>
      </c>
      <c r="R96" s="28">
        <v>12646.54</v>
      </c>
      <c r="S96" s="28">
        <v>2409.2</v>
      </c>
      <c r="T96" s="28">
        <v>5562.96</v>
      </c>
      <c r="U96" s="29">
        <v>7330.35</v>
      </c>
      <c r="V96" s="29">
        <v>2744.28</v>
      </c>
    </row>
    <row r="97" spans="1:22">
      <c r="A97" s="28" t="s">
        <v>138</v>
      </c>
      <c r="B97" s="28">
        <v>4132.05</v>
      </c>
      <c r="C97" s="28">
        <v>4238.76</v>
      </c>
      <c r="D97" s="28">
        <v>4023.64</v>
      </c>
      <c r="E97" s="28">
        <v>6023.68</v>
      </c>
      <c r="F97" s="28">
        <v>4358.82</v>
      </c>
      <c r="G97" s="28">
        <v>6563.81</v>
      </c>
      <c r="H97" s="28">
        <v>2878.67</v>
      </c>
      <c r="I97" s="28">
        <v>8624.62</v>
      </c>
      <c r="J97" s="28">
        <v>5390.7</v>
      </c>
      <c r="K97" s="28">
        <v>3547.95</v>
      </c>
      <c r="L97" s="28">
        <v>10828.73</v>
      </c>
      <c r="M97" s="28">
        <v>7477.27</v>
      </c>
      <c r="N97" s="28">
        <v>1753.63</v>
      </c>
      <c r="O97" s="28">
        <v>4552.17</v>
      </c>
      <c r="P97" s="28">
        <v>4556.82</v>
      </c>
      <c r="Q97" s="28">
        <v>30844.72</v>
      </c>
      <c r="R97" s="28">
        <v>12382.08</v>
      </c>
      <c r="S97" s="28">
        <v>2418.25</v>
      </c>
      <c r="T97" s="28">
        <v>5520.73</v>
      </c>
      <c r="U97" s="29">
        <v>7273.01</v>
      </c>
      <c r="V97" s="29">
        <v>2713.83</v>
      </c>
    </row>
    <row r="98" spans="1:22">
      <c r="A98" s="28" t="s">
        <v>139</v>
      </c>
      <c r="B98" s="28">
        <v>4154.63</v>
      </c>
      <c r="C98" s="28">
        <v>4273.18</v>
      </c>
      <c r="D98" s="28">
        <v>4049.09</v>
      </c>
      <c r="E98" s="28">
        <v>6090.22</v>
      </c>
      <c r="F98" s="28">
        <v>4391.65</v>
      </c>
      <c r="G98" s="28">
        <v>6658.58</v>
      </c>
      <c r="H98" s="28">
        <v>2891.3</v>
      </c>
      <c r="I98" s="28">
        <v>8668.99</v>
      </c>
      <c r="J98" s="28">
        <v>5442.13</v>
      </c>
      <c r="K98" s="28">
        <v>3570.91</v>
      </c>
      <c r="L98" s="28">
        <v>10943.13</v>
      </c>
      <c r="M98" s="28">
        <v>7581.9</v>
      </c>
      <c r="N98" s="28">
        <v>1789.85</v>
      </c>
      <c r="O98" s="28">
        <v>4589.44</v>
      </c>
      <c r="P98" s="28">
        <v>4601</v>
      </c>
      <c r="Q98" s="28">
        <v>31044.25</v>
      </c>
      <c r="R98" s="28">
        <v>12428.88</v>
      </c>
      <c r="S98" s="28">
        <v>2440.62</v>
      </c>
      <c r="T98" s="28">
        <v>5544.7</v>
      </c>
      <c r="U98" s="29">
        <v>7180.56</v>
      </c>
      <c r="V98" s="29">
        <v>2677.67</v>
      </c>
    </row>
    <row r="99" spans="1:22">
      <c r="A99" s="28" t="s">
        <v>140</v>
      </c>
      <c r="B99" s="28">
        <v>4122.09</v>
      </c>
      <c r="C99" s="28">
        <v>4236.74</v>
      </c>
      <c r="D99" s="28">
        <v>4016.46</v>
      </c>
      <c r="E99" s="28">
        <v>6056.34</v>
      </c>
      <c r="F99" s="28">
        <v>4359.07</v>
      </c>
      <c r="G99" s="28">
        <v>6632.37</v>
      </c>
      <c r="H99" s="28">
        <v>2864.18</v>
      </c>
      <c r="I99" s="28">
        <v>8597.55</v>
      </c>
      <c r="J99" s="28">
        <v>5419.41</v>
      </c>
      <c r="K99" s="28">
        <v>3548.58</v>
      </c>
      <c r="L99" s="28">
        <v>10856.25</v>
      </c>
      <c r="M99" s="28">
        <v>7456.26</v>
      </c>
      <c r="N99" s="28">
        <v>1772.01</v>
      </c>
      <c r="O99" s="28">
        <v>4549.21</v>
      </c>
      <c r="P99" s="28">
        <v>4560.91</v>
      </c>
      <c r="Q99" s="28">
        <v>30583.45</v>
      </c>
      <c r="R99" s="28">
        <v>12203.91</v>
      </c>
      <c r="S99" s="28">
        <v>2415.79</v>
      </c>
      <c r="T99" s="28">
        <v>5474.02</v>
      </c>
      <c r="U99" s="29">
        <v>7257.87</v>
      </c>
      <c r="V99" s="29">
        <v>2691.25</v>
      </c>
    </row>
    <row r="100" spans="1:22">
      <c r="A100" s="28" t="s">
        <v>141</v>
      </c>
      <c r="B100" s="28">
        <v>4118.86</v>
      </c>
      <c r="C100" s="28">
        <v>4248.96</v>
      </c>
      <c r="D100" s="28">
        <v>4018.1</v>
      </c>
      <c r="E100" s="28">
        <v>6064.1</v>
      </c>
      <c r="F100" s="28">
        <v>4361.83</v>
      </c>
      <c r="G100" s="28">
        <v>6674.28</v>
      </c>
      <c r="H100" s="28">
        <v>2863.99</v>
      </c>
      <c r="I100" s="28">
        <v>8598.42</v>
      </c>
      <c r="J100" s="28">
        <v>5426.1</v>
      </c>
      <c r="K100" s="28">
        <v>3549.98</v>
      </c>
      <c r="L100" s="28">
        <v>10875.68</v>
      </c>
      <c r="M100" s="28">
        <v>7481.87</v>
      </c>
      <c r="N100" s="28">
        <v>1795.69</v>
      </c>
      <c r="O100" s="28">
        <v>4545.2</v>
      </c>
      <c r="P100" s="28">
        <v>4564.6</v>
      </c>
      <c r="Q100" s="28">
        <v>29886.39</v>
      </c>
      <c r="R100" s="28">
        <v>11991.79</v>
      </c>
      <c r="S100" s="28">
        <v>2379.14</v>
      </c>
      <c r="T100" s="28">
        <v>5399.8</v>
      </c>
      <c r="U100" s="29">
        <v>7330.7</v>
      </c>
      <c r="V100" s="29">
        <v>2720.94</v>
      </c>
    </row>
    <row r="101" spans="1:22">
      <c r="A101" s="28" t="s">
        <v>142</v>
      </c>
      <c r="B101" s="28">
        <v>4164.89</v>
      </c>
      <c r="C101" s="28">
        <v>4308.03</v>
      </c>
      <c r="D101" s="28">
        <v>4066.56</v>
      </c>
      <c r="E101" s="28">
        <v>6145.58</v>
      </c>
      <c r="F101" s="28">
        <v>4415.98</v>
      </c>
      <c r="G101" s="28">
        <v>6735.86</v>
      </c>
      <c r="H101" s="28">
        <v>2892.48</v>
      </c>
      <c r="I101" s="28">
        <v>8696.45</v>
      </c>
      <c r="J101" s="28">
        <v>5503.18</v>
      </c>
      <c r="K101" s="28">
        <v>3599.45</v>
      </c>
      <c r="L101" s="28">
        <v>11007.95</v>
      </c>
      <c r="M101" s="28">
        <v>7555.13</v>
      </c>
      <c r="N101" s="28">
        <v>1797.61</v>
      </c>
      <c r="O101" s="28">
        <v>4607.89</v>
      </c>
      <c r="P101" s="28">
        <v>4624.34</v>
      </c>
      <c r="Q101" s="28">
        <v>30510.73</v>
      </c>
      <c r="R101" s="28">
        <v>12311.54</v>
      </c>
      <c r="S101" s="28">
        <v>2418.98</v>
      </c>
      <c r="T101" s="28">
        <v>5514.44</v>
      </c>
      <c r="U101" s="29">
        <v>7372.01</v>
      </c>
      <c r="V101" s="29">
        <v>2728.12</v>
      </c>
    </row>
    <row r="102" spans="1:22">
      <c r="A102" s="28" t="s">
        <v>143</v>
      </c>
      <c r="B102" s="28">
        <v>4137.16</v>
      </c>
      <c r="C102" s="28">
        <v>4270.13</v>
      </c>
      <c r="D102" s="28">
        <v>4036.65</v>
      </c>
      <c r="E102" s="28">
        <v>6086.49</v>
      </c>
      <c r="F102" s="28">
        <v>4380.93</v>
      </c>
      <c r="G102" s="28">
        <v>6688.54</v>
      </c>
      <c r="H102" s="28">
        <v>2878.15</v>
      </c>
      <c r="I102" s="28">
        <v>8645.91</v>
      </c>
      <c r="J102" s="28">
        <v>5448.53</v>
      </c>
      <c r="K102" s="28">
        <v>3573.16</v>
      </c>
      <c r="L102" s="28">
        <v>10904.99</v>
      </c>
      <c r="M102" s="28">
        <v>7468.99</v>
      </c>
      <c r="N102" s="28">
        <v>1785.27</v>
      </c>
      <c r="O102" s="28">
        <v>4556.75</v>
      </c>
      <c r="P102" s="28">
        <v>4578.22</v>
      </c>
      <c r="Q102" s="28">
        <v>30196.92</v>
      </c>
      <c r="R102" s="28">
        <v>12180.29</v>
      </c>
      <c r="S102" s="28">
        <v>2404.07</v>
      </c>
      <c r="T102" s="28">
        <v>5452.85</v>
      </c>
      <c r="U102" s="29">
        <v>7396.65</v>
      </c>
      <c r="V102" s="29">
        <v>2726.8</v>
      </c>
    </row>
    <row r="103" spans="1:22">
      <c r="A103" s="28" t="s">
        <v>144</v>
      </c>
      <c r="B103" s="28">
        <v>4185.51</v>
      </c>
      <c r="C103" s="28">
        <v>4299.79</v>
      </c>
      <c r="D103" s="28">
        <v>4077.6</v>
      </c>
      <c r="E103" s="28">
        <v>6131.51</v>
      </c>
      <c r="F103" s="28">
        <v>4422.28</v>
      </c>
      <c r="G103" s="28">
        <v>6725.18</v>
      </c>
      <c r="H103" s="28">
        <v>2898.25</v>
      </c>
      <c r="I103" s="28">
        <v>8716.86</v>
      </c>
      <c r="J103" s="28">
        <v>5484.7</v>
      </c>
      <c r="K103" s="28">
        <v>3610.08</v>
      </c>
      <c r="L103" s="28">
        <v>11019.08</v>
      </c>
      <c r="M103" s="28">
        <v>7521.23</v>
      </c>
      <c r="N103" s="28">
        <v>1793.22</v>
      </c>
      <c r="O103" s="28">
        <v>4620.7</v>
      </c>
      <c r="P103" s="28">
        <v>4632.69</v>
      </c>
      <c r="Q103" s="28">
        <v>30654.52</v>
      </c>
      <c r="R103" s="28">
        <v>12334.83</v>
      </c>
      <c r="S103" s="28">
        <v>2439.14</v>
      </c>
      <c r="T103" s="28">
        <v>5532.21</v>
      </c>
      <c r="U103" s="29">
        <v>7427.95</v>
      </c>
      <c r="V103" s="29">
        <v>2738.97</v>
      </c>
    </row>
    <row r="104" spans="1:22">
      <c r="A104" s="28" t="s">
        <v>145</v>
      </c>
      <c r="B104" s="28">
        <v>4208.86</v>
      </c>
      <c r="C104" s="28">
        <v>4351.47</v>
      </c>
      <c r="D104" s="28">
        <v>4108.87</v>
      </c>
      <c r="E104" s="28">
        <v>6206.98</v>
      </c>
      <c r="F104" s="28">
        <v>4461.45</v>
      </c>
      <c r="G104" s="28">
        <v>6837.13</v>
      </c>
      <c r="H104" s="28">
        <v>2908.2</v>
      </c>
      <c r="I104" s="28">
        <v>8757.14</v>
      </c>
      <c r="J104" s="28">
        <v>5547.32</v>
      </c>
      <c r="K104" s="28">
        <v>3634.21</v>
      </c>
      <c r="L104" s="28">
        <v>11194.91</v>
      </c>
      <c r="M104" s="28">
        <v>7665.18</v>
      </c>
      <c r="N104" s="28">
        <v>1856.46</v>
      </c>
      <c r="O104" s="28">
        <v>4690.06</v>
      </c>
      <c r="P104" s="28">
        <v>4705.47</v>
      </c>
      <c r="Q104" s="28">
        <v>30996.21</v>
      </c>
      <c r="R104" s="28">
        <v>12431.2</v>
      </c>
      <c r="S104" s="28">
        <v>2452.32</v>
      </c>
      <c r="T104" s="28">
        <v>5570.75</v>
      </c>
      <c r="U104" s="29">
        <v>7560.81</v>
      </c>
      <c r="V104" s="29">
        <v>2786.57</v>
      </c>
    </row>
    <row r="105" spans="1:22">
      <c r="A105" s="28" t="s">
        <v>146</v>
      </c>
      <c r="B105" s="28">
        <v>4215.12</v>
      </c>
      <c r="C105" s="28">
        <v>4399.18</v>
      </c>
      <c r="D105" s="28">
        <v>4127.67</v>
      </c>
      <c r="E105" s="28">
        <v>6295.78</v>
      </c>
      <c r="F105" s="28">
        <v>4493.05</v>
      </c>
      <c r="G105" s="28">
        <v>6947.46</v>
      </c>
      <c r="H105" s="28">
        <v>2909.58</v>
      </c>
      <c r="I105" s="28">
        <v>8778.77</v>
      </c>
      <c r="J105" s="28">
        <v>5627.97</v>
      </c>
      <c r="K105" s="28">
        <v>3655.7</v>
      </c>
      <c r="L105" s="28">
        <v>11326.27</v>
      </c>
      <c r="M105" s="28">
        <v>7781.59</v>
      </c>
      <c r="N105" s="28">
        <v>1882.41</v>
      </c>
      <c r="O105" s="28">
        <v>4733.86</v>
      </c>
      <c r="P105" s="28">
        <v>4757.4</v>
      </c>
      <c r="Q105" s="28">
        <v>31594.33</v>
      </c>
      <c r="R105" s="28">
        <v>12697.31</v>
      </c>
      <c r="S105" s="28">
        <v>2486.54</v>
      </c>
      <c r="T105" s="28">
        <v>5654.85</v>
      </c>
      <c r="U105" s="29">
        <v>7588.32</v>
      </c>
      <c r="V105" s="29">
        <v>2783.02</v>
      </c>
    </row>
    <row r="106" spans="1:22">
      <c r="A106" s="28" t="s">
        <v>147</v>
      </c>
      <c r="B106" s="28">
        <v>4178.22</v>
      </c>
      <c r="C106" s="28">
        <v>4359.77</v>
      </c>
      <c r="D106" s="28">
        <v>4091.25</v>
      </c>
      <c r="E106" s="28">
        <v>6254.15</v>
      </c>
      <c r="F106" s="28">
        <v>4455.99</v>
      </c>
      <c r="G106" s="28">
        <v>6911.67</v>
      </c>
      <c r="H106" s="28">
        <v>2883.38</v>
      </c>
      <c r="I106" s="28">
        <v>8705.98</v>
      </c>
      <c r="J106" s="28">
        <v>5582.4</v>
      </c>
      <c r="K106" s="28">
        <v>3629.88</v>
      </c>
      <c r="L106" s="28">
        <v>11241.42</v>
      </c>
      <c r="M106" s="28">
        <v>7699.06</v>
      </c>
      <c r="N106" s="28">
        <v>1872.68</v>
      </c>
      <c r="O106" s="28">
        <v>4694.51</v>
      </c>
      <c r="P106" s="28">
        <v>4720.12</v>
      </c>
      <c r="Q106" s="28">
        <v>31601.45</v>
      </c>
      <c r="R106" s="28">
        <v>12746.78</v>
      </c>
      <c r="S106" s="28">
        <v>2486.45</v>
      </c>
      <c r="T106" s="28">
        <v>5644.84</v>
      </c>
      <c r="U106" s="29">
        <v>7511.01</v>
      </c>
      <c r="V106" s="29">
        <v>2765.31</v>
      </c>
    </row>
    <row r="107" spans="1:22">
      <c r="A107" s="28" t="s">
        <v>148</v>
      </c>
      <c r="B107" s="28">
        <v>4162.23</v>
      </c>
      <c r="C107" s="28">
        <v>4335.77</v>
      </c>
      <c r="D107" s="28">
        <v>4073.34</v>
      </c>
      <c r="E107" s="28">
        <v>6189.32</v>
      </c>
      <c r="F107" s="28">
        <v>4429.55</v>
      </c>
      <c r="G107" s="28">
        <v>6834.84</v>
      </c>
      <c r="H107" s="28">
        <v>2871.33</v>
      </c>
      <c r="I107" s="28">
        <v>8677.7</v>
      </c>
      <c r="J107" s="28">
        <v>5529.82</v>
      </c>
      <c r="K107" s="28">
        <v>3623.86</v>
      </c>
      <c r="L107" s="28">
        <v>11139.63</v>
      </c>
      <c r="M107" s="28">
        <v>7631.73</v>
      </c>
      <c r="N107" s="28">
        <v>1841.29</v>
      </c>
      <c r="O107" s="28">
        <v>4667.27</v>
      </c>
      <c r="P107" s="28">
        <v>4681.08</v>
      </c>
      <c r="Q107" s="28">
        <v>31435.01</v>
      </c>
      <c r="R107" s="28">
        <v>12684.52</v>
      </c>
      <c r="S107" s="28">
        <v>2498.2</v>
      </c>
      <c r="T107" s="28">
        <v>5632.52</v>
      </c>
      <c r="U107" s="29">
        <v>7496.81</v>
      </c>
      <c r="V107" s="29">
        <v>2749.48</v>
      </c>
    </row>
    <row r="108" spans="1:22">
      <c r="A108" s="28" t="s">
        <v>149</v>
      </c>
      <c r="B108" s="28">
        <v>4195.87</v>
      </c>
      <c r="C108" s="28">
        <v>4337.97</v>
      </c>
      <c r="D108" s="28">
        <v>4096.16</v>
      </c>
      <c r="E108" s="28">
        <v>6180.11</v>
      </c>
      <c r="F108" s="28">
        <v>4446.24</v>
      </c>
      <c r="G108" s="28">
        <v>6824.05</v>
      </c>
      <c r="H108" s="28">
        <v>2894.98</v>
      </c>
      <c r="I108" s="28">
        <v>8726.02</v>
      </c>
      <c r="J108" s="28">
        <v>5528</v>
      </c>
      <c r="K108" s="28">
        <v>3627.5</v>
      </c>
      <c r="L108" s="28">
        <v>11163.66</v>
      </c>
      <c r="M108" s="28">
        <v>7651.03</v>
      </c>
      <c r="N108" s="28">
        <v>1848.71</v>
      </c>
      <c r="O108" s="28">
        <v>4694.59</v>
      </c>
      <c r="P108" s="28">
        <v>4694.56</v>
      </c>
      <c r="Q108" s="28">
        <v>31541.1</v>
      </c>
      <c r="R108" s="28">
        <v>12719.84</v>
      </c>
      <c r="S108" s="28">
        <v>2514.06</v>
      </c>
      <c r="T108" s="28">
        <v>5646.08</v>
      </c>
      <c r="U108" s="29">
        <v>7481.74</v>
      </c>
      <c r="V108" s="29">
        <v>2747.33</v>
      </c>
    </row>
    <row r="109" spans="1:22">
      <c r="A109" s="28" t="s">
        <v>150</v>
      </c>
      <c r="B109" s="28">
        <v>4152.88</v>
      </c>
      <c r="C109" s="28">
        <v>4300.76</v>
      </c>
      <c r="D109" s="28">
        <v>4056.42</v>
      </c>
      <c r="E109" s="28">
        <v>6146.31</v>
      </c>
      <c r="F109" s="28">
        <v>4407.94</v>
      </c>
      <c r="G109" s="28">
        <v>6805.93</v>
      </c>
      <c r="H109" s="28">
        <v>2870.73</v>
      </c>
      <c r="I109" s="28">
        <v>8660.54</v>
      </c>
      <c r="J109" s="28">
        <v>5494.71</v>
      </c>
      <c r="K109" s="28">
        <v>3605.75</v>
      </c>
      <c r="L109" s="28">
        <v>11051.13</v>
      </c>
      <c r="M109" s="28">
        <v>7563.51</v>
      </c>
      <c r="N109" s="28">
        <v>1821.32</v>
      </c>
      <c r="O109" s="28">
        <v>4630.84</v>
      </c>
      <c r="P109" s="28">
        <v>4643.17</v>
      </c>
      <c r="Q109" s="28">
        <v>31501.97</v>
      </c>
      <c r="R109" s="28">
        <v>12673.07</v>
      </c>
      <c r="S109" s="28">
        <v>2508.2</v>
      </c>
      <c r="T109" s="28">
        <v>5651.54</v>
      </c>
      <c r="U109" s="29">
        <v>7481.99</v>
      </c>
      <c r="V109" s="29">
        <v>2752.01</v>
      </c>
    </row>
    <row r="110" spans="1:22">
      <c r="A110" s="28" t="s">
        <v>151</v>
      </c>
      <c r="B110" s="28">
        <v>4177.79</v>
      </c>
      <c r="C110" s="28">
        <v>4305.4</v>
      </c>
      <c r="D110" s="28">
        <v>4074.25</v>
      </c>
      <c r="E110" s="28">
        <v>6153.83</v>
      </c>
      <c r="F110" s="28">
        <v>4423.71</v>
      </c>
      <c r="G110" s="28">
        <v>6820.5</v>
      </c>
      <c r="H110" s="28">
        <v>2897.26</v>
      </c>
      <c r="I110" s="28">
        <v>8713.16</v>
      </c>
      <c r="J110" s="28">
        <v>5499.67</v>
      </c>
      <c r="K110" s="28">
        <v>3608.05</v>
      </c>
      <c r="L110" s="28">
        <v>11068.5</v>
      </c>
      <c r="M110" s="28">
        <v>7581.29</v>
      </c>
      <c r="N110" s="28">
        <v>1842.92</v>
      </c>
      <c r="O110" s="28">
        <v>4629.24</v>
      </c>
      <c r="P110" s="28">
        <v>4648.06</v>
      </c>
      <c r="Q110" s="28">
        <v>31513.76</v>
      </c>
      <c r="R110" s="28">
        <v>12660.46</v>
      </c>
      <c r="S110" s="28">
        <v>2508.61</v>
      </c>
      <c r="T110" s="28">
        <v>5620.53</v>
      </c>
      <c r="U110" s="29">
        <v>7344.24</v>
      </c>
      <c r="V110" s="29">
        <v>2712.92</v>
      </c>
    </row>
    <row r="111" spans="1:22">
      <c r="A111" s="28" t="s">
        <v>152</v>
      </c>
      <c r="B111" s="28">
        <v>4180.96</v>
      </c>
      <c r="C111" s="28">
        <v>4309.86</v>
      </c>
      <c r="D111" s="28">
        <v>4077.7</v>
      </c>
      <c r="E111" s="28">
        <v>6173.7</v>
      </c>
      <c r="F111" s="28">
        <v>4430.17</v>
      </c>
      <c r="G111" s="28">
        <v>6822.25</v>
      </c>
      <c r="H111" s="28">
        <v>2904.4</v>
      </c>
      <c r="I111" s="28">
        <v>8733.69</v>
      </c>
      <c r="J111" s="28">
        <v>5510.94</v>
      </c>
      <c r="K111" s="28">
        <v>3615.87</v>
      </c>
      <c r="L111" s="28">
        <v>11077.8</v>
      </c>
      <c r="M111" s="28">
        <v>7579.73</v>
      </c>
      <c r="N111" s="28">
        <v>1864.62</v>
      </c>
      <c r="O111" s="28">
        <v>4619.85</v>
      </c>
      <c r="P111" s="28">
        <v>4650.75</v>
      </c>
      <c r="Q111" s="28">
        <v>31549.93</v>
      </c>
      <c r="R111" s="28">
        <v>12597.42</v>
      </c>
      <c r="S111" s="28">
        <v>2512.93</v>
      </c>
      <c r="T111" s="28">
        <v>5622.8</v>
      </c>
      <c r="U111" s="29">
        <v>7364.3</v>
      </c>
      <c r="V111" s="29">
        <v>2716.94</v>
      </c>
    </row>
    <row r="112" spans="1:22">
      <c r="A112" s="28" t="s">
        <v>153</v>
      </c>
      <c r="B112" s="28">
        <v>4164.27</v>
      </c>
      <c r="C112" s="28">
        <v>4291.44</v>
      </c>
      <c r="D112" s="28">
        <v>4061.05</v>
      </c>
      <c r="E112" s="28">
        <v>6129.2</v>
      </c>
      <c r="F112" s="28">
        <v>4408.51</v>
      </c>
      <c r="G112" s="28">
        <v>6771.06</v>
      </c>
      <c r="H112" s="28">
        <v>2894.18</v>
      </c>
      <c r="I112" s="28">
        <v>8706.48</v>
      </c>
      <c r="J112" s="28">
        <v>5486.79</v>
      </c>
      <c r="K112" s="28">
        <v>3607.12</v>
      </c>
      <c r="L112" s="28">
        <v>10980.55</v>
      </c>
      <c r="M112" s="28">
        <v>7529.63</v>
      </c>
      <c r="N112" s="28">
        <v>1829.91</v>
      </c>
      <c r="O112" s="28">
        <v>4585.89</v>
      </c>
      <c r="P112" s="28">
        <v>4611.47</v>
      </c>
      <c r="Q112" s="28">
        <v>31414.52</v>
      </c>
      <c r="R112" s="28">
        <v>12521.55</v>
      </c>
      <c r="S112" s="28">
        <v>2482.4</v>
      </c>
      <c r="T112" s="28">
        <v>5555.4</v>
      </c>
      <c r="U112" s="29">
        <v>7345.29</v>
      </c>
      <c r="V112" s="29">
        <v>2711.93</v>
      </c>
    </row>
    <row r="113" spans="1:22">
      <c r="A113" s="28" t="s">
        <v>154</v>
      </c>
      <c r="B113" s="28">
        <v>4118.34</v>
      </c>
      <c r="C113" s="28">
        <v>4257.39</v>
      </c>
      <c r="D113" s="28">
        <v>4020.35</v>
      </c>
      <c r="E113" s="28">
        <v>6101.23</v>
      </c>
      <c r="F113" s="28">
        <v>4370.52</v>
      </c>
      <c r="G113" s="28">
        <v>6764.69</v>
      </c>
      <c r="H113" s="28">
        <v>2866.67</v>
      </c>
      <c r="I113" s="28">
        <v>8633.13</v>
      </c>
      <c r="J113" s="28">
        <v>5461.16</v>
      </c>
      <c r="K113" s="28">
        <v>3583.49</v>
      </c>
      <c r="L113" s="28">
        <v>10877.25</v>
      </c>
      <c r="M113" s="28">
        <v>7465.56</v>
      </c>
      <c r="N113" s="28">
        <v>1817.23</v>
      </c>
      <c r="O113" s="28">
        <v>4523.98</v>
      </c>
      <c r="P113" s="28">
        <v>4562.19</v>
      </c>
      <c r="Q113" s="28">
        <v>31071.05</v>
      </c>
      <c r="R113" s="28">
        <v>12427.55</v>
      </c>
      <c r="S113" s="28">
        <v>2462.96</v>
      </c>
      <c r="T113" s="28">
        <v>5502.97</v>
      </c>
      <c r="U113" s="29">
        <v>7166.68</v>
      </c>
      <c r="V113" s="29">
        <v>2643.69</v>
      </c>
    </row>
    <row r="114" spans="1:22">
      <c r="A114" s="28" t="s">
        <v>155</v>
      </c>
      <c r="B114" s="28">
        <v>4016.17</v>
      </c>
      <c r="C114" s="28">
        <v>4100.82</v>
      </c>
      <c r="D114" s="28">
        <v>3904.94</v>
      </c>
      <c r="E114" s="28">
        <v>5787.15</v>
      </c>
      <c r="F114" s="28">
        <v>4219.33</v>
      </c>
      <c r="G114" s="28">
        <v>6402.89</v>
      </c>
      <c r="H114" s="28">
        <v>2791.47</v>
      </c>
      <c r="I114" s="28">
        <v>8400.04</v>
      </c>
      <c r="J114" s="28">
        <v>5183.93</v>
      </c>
      <c r="K114" s="28">
        <v>3482</v>
      </c>
      <c r="L114" s="28">
        <v>10440</v>
      </c>
      <c r="M114" s="28">
        <v>7160.38</v>
      </c>
      <c r="N114" s="28">
        <v>1726.02</v>
      </c>
      <c r="O114" s="28">
        <v>4378.12</v>
      </c>
      <c r="P114" s="28">
        <v>4386.56</v>
      </c>
      <c r="Q114" s="28">
        <v>30309.29</v>
      </c>
      <c r="R114" s="28">
        <v>12128.27</v>
      </c>
      <c r="S114" s="28">
        <v>2396.17</v>
      </c>
      <c r="T114" s="28">
        <v>5331.78</v>
      </c>
      <c r="U114" s="29">
        <v>6992.67</v>
      </c>
      <c r="V114" s="29">
        <v>2588.26</v>
      </c>
    </row>
    <row r="115" spans="1:22">
      <c r="A115" s="28" t="s">
        <v>156</v>
      </c>
      <c r="B115" s="28">
        <v>3959.63</v>
      </c>
      <c r="C115" s="28">
        <v>4140.39</v>
      </c>
      <c r="D115" s="28">
        <v>3879.89</v>
      </c>
      <c r="E115" s="28">
        <v>5902.96</v>
      </c>
      <c r="F115" s="28">
        <v>4220.58</v>
      </c>
      <c r="G115" s="28">
        <v>6515.25</v>
      </c>
      <c r="H115" s="28">
        <v>2738.87</v>
      </c>
      <c r="I115" s="28">
        <v>8302.73</v>
      </c>
      <c r="J115" s="28">
        <v>5283.67</v>
      </c>
      <c r="K115" s="28">
        <v>3485.39</v>
      </c>
      <c r="L115" s="28">
        <v>10564.38</v>
      </c>
      <c r="M115" s="28">
        <v>7282.93</v>
      </c>
      <c r="N115" s="28">
        <v>1780.61</v>
      </c>
      <c r="O115" s="28">
        <v>4386.8</v>
      </c>
      <c r="P115" s="28">
        <v>4429.78</v>
      </c>
      <c r="Q115" s="28">
        <v>30548.77</v>
      </c>
      <c r="R115" s="28">
        <v>12197.7</v>
      </c>
      <c r="S115" s="28">
        <v>2420.27</v>
      </c>
      <c r="T115" s="28">
        <v>5378.36</v>
      </c>
      <c r="U115" s="29">
        <v>7220.54</v>
      </c>
      <c r="V115" s="29">
        <v>2658.55</v>
      </c>
    </row>
    <row r="116" spans="1:22">
      <c r="A116" s="28" t="s">
        <v>157</v>
      </c>
      <c r="B116" s="28">
        <v>3974.87</v>
      </c>
      <c r="C116" s="28">
        <v>4216.27</v>
      </c>
      <c r="D116" s="28">
        <v>3913.27</v>
      </c>
      <c r="E116" s="28">
        <v>6034.77</v>
      </c>
      <c r="F116" s="28">
        <v>4271.89</v>
      </c>
      <c r="G116" s="28">
        <v>6680.84</v>
      </c>
      <c r="H116" s="28">
        <v>2747.59</v>
      </c>
      <c r="I116" s="28">
        <v>8351.41</v>
      </c>
      <c r="J116" s="28">
        <v>5388.85</v>
      </c>
      <c r="K116" s="28">
        <v>3521.67</v>
      </c>
      <c r="L116" s="28">
        <v>10775.71</v>
      </c>
      <c r="M116" s="28">
        <v>7457.68</v>
      </c>
      <c r="N116" s="28">
        <v>1844.69</v>
      </c>
      <c r="O116" s="28">
        <v>4451.38</v>
      </c>
      <c r="P116" s="28">
        <v>4513.4</v>
      </c>
      <c r="Q116" s="28">
        <v>30790.83</v>
      </c>
      <c r="R116" s="28">
        <v>12301.55</v>
      </c>
      <c r="S116" s="28">
        <v>2460.25</v>
      </c>
      <c r="T116" s="28">
        <v>5440.61</v>
      </c>
      <c r="U116" s="29">
        <v>7008.81</v>
      </c>
      <c r="V116" s="29">
        <v>2612.62</v>
      </c>
    </row>
    <row r="117" spans="1:22">
      <c r="A117" s="28" t="s">
        <v>158</v>
      </c>
      <c r="B117" s="28">
        <v>3893</v>
      </c>
      <c r="C117" s="28">
        <v>4162.09</v>
      </c>
      <c r="D117" s="28">
        <v>3842.72</v>
      </c>
      <c r="E117" s="28">
        <v>5973.34</v>
      </c>
      <c r="F117" s="28">
        <v>4203.65</v>
      </c>
      <c r="G117" s="28">
        <v>6635.87</v>
      </c>
      <c r="H117" s="28">
        <v>2694.83</v>
      </c>
      <c r="I117" s="28">
        <v>8205.27</v>
      </c>
      <c r="J117" s="28">
        <v>5316.89</v>
      </c>
      <c r="K117" s="28">
        <v>3470.16</v>
      </c>
      <c r="L117" s="28">
        <v>10630.7</v>
      </c>
      <c r="M117" s="28">
        <v>7338.65</v>
      </c>
      <c r="N117" s="28">
        <v>1835.15</v>
      </c>
      <c r="O117" s="28">
        <v>4366.71</v>
      </c>
      <c r="P117" s="28">
        <v>4446.02</v>
      </c>
      <c r="Q117" s="28">
        <v>30022.53</v>
      </c>
      <c r="R117" s="28">
        <v>12001.16</v>
      </c>
      <c r="S117" s="28">
        <v>2412.41</v>
      </c>
      <c r="T117" s="28">
        <v>5310.13</v>
      </c>
      <c r="U117" s="29">
        <v>6949.23</v>
      </c>
      <c r="V117" s="29">
        <v>2604.12</v>
      </c>
    </row>
    <row r="118" spans="1:22">
      <c r="A118" s="28" t="s">
        <v>159</v>
      </c>
      <c r="B118" s="28">
        <v>3961.24</v>
      </c>
      <c r="C118" s="28">
        <v>4182.94</v>
      </c>
      <c r="D118" s="28">
        <v>3894.05</v>
      </c>
      <c r="E118" s="28">
        <v>6034.86</v>
      </c>
      <c r="F118" s="28">
        <v>4256.42</v>
      </c>
      <c r="G118" s="28">
        <v>6684.28</v>
      </c>
      <c r="H118" s="28">
        <v>2738.79</v>
      </c>
      <c r="I118" s="28">
        <v>8308.11</v>
      </c>
      <c r="J118" s="28">
        <v>5363.06</v>
      </c>
      <c r="K118" s="28">
        <v>3491.65</v>
      </c>
      <c r="L118" s="28">
        <v>10755.92</v>
      </c>
      <c r="M118" s="28">
        <v>7361.47</v>
      </c>
      <c r="N118" s="28">
        <v>1842.19</v>
      </c>
      <c r="O118" s="28">
        <v>4442.22</v>
      </c>
      <c r="P118" s="28">
        <v>4503.74</v>
      </c>
      <c r="Q118" s="28">
        <v>30093.38</v>
      </c>
      <c r="R118" s="28">
        <v>11998.34</v>
      </c>
      <c r="S118" s="28">
        <v>2420.02</v>
      </c>
      <c r="T118" s="28">
        <v>5326.69</v>
      </c>
      <c r="U118" s="29">
        <v>7063.44</v>
      </c>
      <c r="V118" s="29">
        <v>2642.48</v>
      </c>
    </row>
    <row r="119" spans="1:22">
      <c r="A119" s="28" t="s">
        <v>160</v>
      </c>
      <c r="B119" s="28">
        <v>3942.11</v>
      </c>
      <c r="C119" s="28">
        <v>4238.35</v>
      </c>
      <c r="D119" s="28">
        <v>3898.5</v>
      </c>
      <c r="E119" s="28">
        <v>6114.74</v>
      </c>
      <c r="F119" s="28">
        <v>4274.8</v>
      </c>
      <c r="G119" s="28">
        <v>6798.67</v>
      </c>
      <c r="H119" s="28">
        <v>2722.15</v>
      </c>
      <c r="I119" s="28">
        <v>8304.43</v>
      </c>
      <c r="J119" s="28">
        <v>5429.54</v>
      </c>
      <c r="K119" s="28">
        <v>3523.4</v>
      </c>
      <c r="L119" s="28">
        <v>10868.67</v>
      </c>
      <c r="M119" s="28">
        <v>7443.6</v>
      </c>
      <c r="N119" s="28">
        <v>1900.48</v>
      </c>
      <c r="O119" s="28">
        <v>4453.07</v>
      </c>
      <c r="P119" s="28">
        <v>4542.68</v>
      </c>
      <c r="Q119" s="28">
        <f>(Q121-Q118)/3*1+Q118</f>
        <v>30122.2866666667</v>
      </c>
      <c r="R119" s="28">
        <f>(R121-R118)/3*1+R118</f>
        <v>12044.45</v>
      </c>
      <c r="S119" s="28">
        <f>(S121-S118)/3*1+S118</f>
        <v>2422.23</v>
      </c>
      <c r="T119" s="28">
        <f>(T121-T118)/3*1+T118</f>
        <v>5344.31333333333</v>
      </c>
      <c r="U119" s="29">
        <f>AVERAGE(U120,U118)</f>
        <v>6966.78</v>
      </c>
      <c r="V119" s="29">
        <f>AVERAGE(V120,V118)</f>
        <v>2612.18</v>
      </c>
    </row>
    <row r="120" spans="1:22">
      <c r="A120" s="28" t="s">
        <v>161</v>
      </c>
      <c r="B120" s="28">
        <v>3920.94</v>
      </c>
      <c r="C120" s="28">
        <v>4246.03</v>
      </c>
      <c r="D120" s="28">
        <v>3886.92</v>
      </c>
      <c r="E120" s="28">
        <v>6121.96</v>
      </c>
      <c r="F120" s="28">
        <v>4266.8</v>
      </c>
      <c r="G120" s="28">
        <v>6835.87</v>
      </c>
      <c r="H120" s="28">
        <v>2711.37</v>
      </c>
      <c r="I120" s="28">
        <v>8289.51</v>
      </c>
      <c r="J120" s="28">
        <v>5441.58</v>
      </c>
      <c r="K120" s="28">
        <v>3529.78</v>
      </c>
      <c r="L120" s="28">
        <v>10852.96</v>
      </c>
      <c r="M120" s="28">
        <v>7396.42</v>
      </c>
      <c r="N120" s="28">
        <v>1900.25</v>
      </c>
      <c r="O120" s="28">
        <v>4434.09</v>
      </c>
      <c r="P120" s="28">
        <v>4530.97</v>
      </c>
      <c r="Q120" s="28">
        <f>(Q121-Q118)/3*2+Q118</f>
        <v>30151.1933333333</v>
      </c>
      <c r="R120" s="28">
        <f>(R121-R118)/3*2+R118</f>
        <v>12090.56</v>
      </c>
      <c r="S120" s="28">
        <f>(S121-S118)/3*2+S118</f>
        <v>2424.44</v>
      </c>
      <c r="T120" s="28">
        <f>(T121-T118)/3*2+T118</f>
        <v>5361.93666666667</v>
      </c>
      <c r="U120" s="29">
        <v>6870.12</v>
      </c>
      <c r="V120" s="29">
        <v>2581.88</v>
      </c>
    </row>
    <row r="121" spans="1:22">
      <c r="A121" s="28" t="s">
        <v>162</v>
      </c>
      <c r="B121" s="28">
        <v>3898.58</v>
      </c>
      <c r="C121" s="28">
        <v>4214.43</v>
      </c>
      <c r="D121" s="28">
        <v>3862.48</v>
      </c>
      <c r="E121" s="28">
        <v>6059.71</v>
      </c>
      <c r="F121" s="28">
        <v>4235.57</v>
      </c>
      <c r="G121" s="28">
        <v>6769.56</v>
      </c>
      <c r="H121" s="28">
        <v>2697.27</v>
      </c>
      <c r="I121" s="28">
        <v>8238.28</v>
      </c>
      <c r="J121" s="28">
        <v>5397.61</v>
      </c>
      <c r="K121" s="28">
        <v>3502.24</v>
      </c>
      <c r="L121" s="28">
        <v>10754.3</v>
      </c>
      <c r="M121" s="28">
        <v>7345.33</v>
      </c>
      <c r="N121" s="28">
        <v>1872.47</v>
      </c>
      <c r="O121" s="28">
        <v>4405.01</v>
      </c>
      <c r="P121" s="28">
        <v>4492.28</v>
      </c>
      <c r="Q121" s="28">
        <v>30180.1</v>
      </c>
      <c r="R121" s="28">
        <v>12136.67</v>
      </c>
      <c r="S121" s="28">
        <v>2426.65</v>
      </c>
      <c r="T121" s="28">
        <v>5379.56</v>
      </c>
      <c r="U121" s="29">
        <v>6941.28</v>
      </c>
      <c r="V121" s="29">
        <v>2614.45</v>
      </c>
    </row>
    <row r="122" spans="1:22">
      <c r="A122" s="28" t="s">
        <v>163</v>
      </c>
      <c r="B122" s="28">
        <v>3905.43</v>
      </c>
      <c r="C122" s="28">
        <v>4175</v>
      </c>
      <c r="D122" s="28">
        <v>3854.86</v>
      </c>
      <c r="E122" s="28">
        <v>6017.69</v>
      </c>
      <c r="F122" s="28">
        <v>4221.65</v>
      </c>
      <c r="G122" s="28">
        <v>6708.92</v>
      </c>
      <c r="H122" s="28">
        <v>2702.37</v>
      </c>
      <c r="I122" s="28">
        <v>8229.35</v>
      </c>
      <c r="J122" s="28">
        <v>5375.21</v>
      </c>
      <c r="K122" s="28">
        <v>3481.13</v>
      </c>
      <c r="L122" s="28">
        <v>10684.57</v>
      </c>
      <c r="M122" s="28">
        <v>7280.36</v>
      </c>
      <c r="N122" s="28">
        <v>1836.81</v>
      </c>
      <c r="O122" s="28">
        <v>4397.31</v>
      </c>
      <c r="P122" s="28">
        <v>4466.31</v>
      </c>
      <c r="Q122" s="28">
        <v>29518.69</v>
      </c>
      <c r="R122" s="28">
        <v>11857.41</v>
      </c>
      <c r="S122" s="28">
        <v>2409.72</v>
      </c>
      <c r="T122" s="28">
        <v>5334.71</v>
      </c>
      <c r="U122" s="29">
        <v>7042.11</v>
      </c>
      <c r="V122" s="29">
        <v>2644.69</v>
      </c>
    </row>
    <row r="123" spans="1:22">
      <c r="A123" s="29" t="s">
        <v>164</v>
      </c>
      <c r="B123" s="28">
        <f t="shared" ref="B123:T123" si="4">(B125-B122)/3*1+B122</f>
        <v>3904.84</v>
      </c>
      <c r="C123" s="28">
        <f t="shared" si="4"/>
        <v>4174.16333333333</v>
      </c>
      <c r="D123" s="28">
        <f t="shared" si="4"/>
        <v>3854.21666666667</v>
      </c>
      <c r="E123" s="28">
        <f t="shared" si="4"/>
        <v>6020.34333333333</v>
      </c>
      <c r="F123" s="28">
        <f t="shared" si="4"/>
        <v>4221.62333333333</v>
      </c>
      <c r="G123" s="28">
        <f t="shared" si="4"/>
        <v>6712.16333333333</v>
      </c>
      <c r="H123" s="28">
        <f t="shared" si="4"/>
        <v>2706.82333333333</v>
      </c>
      <c r="I123" s="28">
        <f t="shared" si="4"/>
        <v>8237.84333333333</v>
      </c>
      <c r="J123" s="28">
        <f t="shared" si="4"/>
        <v>5370.85</v>
      </c>
      <c r="K123" s="28">
        <f t="shared" si="4"/>
        <v>3481.12666666667</v>
      </c>
      <c r="L123" s="28">
        <f t="shared" si="4"/>
        <v>10674.1766666667</v>
      </c>
      <c r="M123" s="28">
        <f t="shared" si="4"/>
        <v>7270.51666666667</v>
      </c>
      <c r="N123" s="28">
        <f t="shared" si="4"/>
        <v>1838.42333333333</v>
      </c>
      <c r="O123" s="28">
        <f t="shared" si="4"/>
        <v>4386.96333333333</v>
      </c>
      <c r="P123" s="28">
        <f t="shared" si="4"/>
        <v>4459.95</v>
      </c>
      <c r="Q123" s="28">
        <f t="shared" si="4"/>
        <v>29627.44</v>
      </c>
      <c r="R123" s="28">
        <f t="shared" si="4"/>
        <v>11894.16</v>
      </c>
      <c r="S123" s="28">
        <f t="shared" si="4"/>
        <v>2419.81666666667</v>
      </c>
      <c r="T123" s="28">
        <f t="shared" si="4"/>
        <v>5348.68666666667</v>
      </c>
      <c r="U123" s="29">
        <v>7076.55</v>
      </c>
      <c r="V123" s="29">
        <v>2662.84</v>
      </c>
    </row>
    <row r="124" spans="1:22">
      <c r="A124" s="29" t="s">
        <v>165</v>
      </c>
      <c r="B124" s="28">
        <f t="shared" ref="B124:T124" si="5">(B125-B122)/3*2+B122</f>
        <v>3904.25</v>
      </c>
      <c r="C124" s="28">
        <f t="shared" si="5"/>
        <v>4173.32666666667</v>
      </c>
      <c r="D124" s="28">
        <f t="shared" si="5"/>
        <v>3853.57333333333</v>
      </c>
      <c r="E124" s="28">
        <f t="shared" si="5"/>
        <v>6022.99666666667</v>
      </c>
      <c r="F124" s="28">
        <f t="shared" si="5"/>
        <v>4221.59666666667</v>
      </c>
      <c r="G124" s="28">
        <f t="shared" si="5"/>
        <v>6715.40666666667</v>
      </c>
      <c r="H124" s="28">
        <f t="shared" si="5"/>
        <v>2711.27666666667</v>
      </c>
      <c r="I124" s="28">
        <f t="shared" si="5"/>
        <v>8246.33666666667</v>
      </c>
      <c r="J124" s="28">
        <f t="shared" si="5"/>
        <v>5366.49</v>
      </c>
      <c r="K124" s="28">
        <f t="shared" si="5"/>
        <v>3481.12333333333</v>
      </c>
      <c r="L124" s="28">
        <f t="shared" si="5"/>
        <v>10663.7833333333</v>
      </c>
      <c r="M124" s="28">
        <f t="shared" si="5"/>
        <v>7260.67333333333</v>
      </c>
      <c r="N124" s="28">
        <f t="shared" si="5"/>
        <v>1840.03666666667</v>
      </c>
      <c r="O124" s="28">
        <f t="shared" si="5"/>
        <v>4376.61666666667</v>
      </c>
      <c r="P124" s="28">
        <f t="shared" si="5"/>
        <v>4453.59</v>
      </c>
      <c r="Q124" s="28">
        <f t="shared" si="5"/>
        <v>29736.19</v>
      </c>
      <c r="R124" s="28">
        <f t="shared" si="5"/>
        <v>11930.91</v>
      </c>
      <c r="S124" s="28">
        <f t="shared" si="5"/>
        <v>2429.91333333333</v>
      </c>
      <c r="T124" s="28">
        <f t="shared" si="5"/>
        <v>5362.66333333333</v>
      </c>
      <c r="U124" s="29">
        <v>6915.11</v>
      </c>
      <c r="V124" s="29">
        <v>2604.47</v>
      </c>
    </row>
    <row r="125" spans="1:22">
      <c r="A125" s="28" t="s">
        <v>166</v>
      </c>
      <c r="B125" s="28">
        <v>3903.66</v>
      </c>
      <c r="C125" s="28">
        <v>4172.49</v>
      </c>
      <c r="D125" s="28">
        <v>3852.93</v>
      </c>
      <c r="E125" s="28">
        <v>6025.65</v>
      </c>
      <c r="F125" s="28">
        <v>4221.57</v>
      </c>
      <c r="G125" s="28">
        <v>6718.65</v>
      </c>
      <c r="H125" s="28">
        <v>2715.73</v>
      </c>
      <c r="I125" s="28">
        <v>8254.83</v>
      </c>
      <c r="J125" s="28">
        <v>5362.13</v>
      </c>
      <c r="K125" s="28">
        <v>3481.12</v>
      </c>
      <c r="L125" s="28">
        <v>10653.39</v>
      </c>
      <c r="M125" s="28">
        <v>7250.83</v>
      </c>
      <c r="N125" s="28">
        <v>1841.65</v>
      </c>
      <c r="O125" s="28">
        <v>4366.27</v>
      </c>
      <c r="P125" s="28">
        <v>4447.23</v>
      </c>
      <c r="Q125" s="28">
        <v>29844.94</v>
      </c>
      <c r="R125" s="28">
        <v>11967.66</v>
      </c>
      <c r="S125" s="28">
        <v>2440.01</v>
      </c>
      <c r="T125" s="28">
        <v>5376.64</v>
      </c>
      <c r="U125" s="29">
        <v>6950.34</v>
      </c>
      <c r="V125" s="29">
        <v>2613.16</v>
      </c>
    </row>
    <row r="126" spans="1:22">
      <c r="A126" s="28" t="s">
        <v>167</v>
      </c>
      <c r="B126" s="28">
        <v>3993.29</v>
      </c>
      <c r="C126" s="28">
        <v>4222.04</v>
      </c>
      <c r="D126" s="28">
        <v>3927.17</v>
      </c>
      <c r="E126" s="28">
        <v>6063.74</v>
      </c>
      <c r="F126" s="28">
        <v>4288.46</v>
      </c>
      <c r="G126" s="28">
        <v>6720.77</v>
      </c>
      <c r="H126" s="28">
        <v>2780.8</v>
      </c>
      <c r="I126" s="28">
        <v>8420.28</v>
      </c>
      <c r="J126" s="28">
        <v>5415.27</v>
      </c>
      <c r="K126" s="28">
        <v>3527.92</v>
      </c>
      <c r="L126" s="28">
        <v>10765.63</v>
      </c>
      <c r="M126" s="28">
        <v>7345.92</v>
      </c>
      <c r="N126" s="28">
        <v>1835.52</v>
      </c>
      <c r="O126" s="28">
        <v>4441.84</v>
      </c>
      <c r="P126" s="28">
        <v>4502.62</v>
      </c>
      <c r="Q126" s="28">
        <v>30229.58</v>
      </c>
      <c r="R126" s="28">
        <v>12073</v>
      </c>
      <c r="S126" s="28">
        <v>2470.2</v>
      </c>
      <c r="T126" s="28">
        <v>5428.06</v>
      </c>
      <c r="U126" s="29">
        <v>7094.3</v>
      </c>
      <c r="V126" s="29">
        <v>2656.87</v>
      </c>
    </row>
    <row r="127" spans="1:22">
      <c r="A127" s="28" t="s">
        <v>168</v>
      </c>
      <c r="B127" s="28">
        <v>4007.79</v>
      </c>
      <c r="C127" s="28">
        <v>4227.33</v>
      </c>
      <c r="D127" s="28">
        <v>3938.34</v>
      </c>
      <c r="E127" s="28">
        <v>6086.61</v>
      </c>
      <c r="F127" s="28">
        <v>4301.7</v>
      </c>
      <c r="G127" s="28">
        <v>6759.81</v>
      </c>
      <c r="H127" s="28">
        <v>2785.34</v>
      </c>
      <c r="I127" s="28">
        <v>8437.38</v>
      </c>
      <c r="J127" s="28">
        <v>5449.71</v>
      </c>
      <c r="K127" s="28">
        <v>3537.49</v>
      </c>
      <c r="L127" s="28">
        <v>10808.38</v>
      </c>
      <c r="M127" s="28">
        <v>7376.14</v>
      </c>
      <c r="N127" s="28">
        <v>1834.63</v>
      </c>
      <c r="O127" s="28">
        <v>4458.68</v>
      </c>
      <c r="P127" s="28">
        <v>4520.58</v>
      </c>
      <c r="Q127" s="28">
        <v>30728.74</v>
      </c>
      <c r="R127" s="28">
        <v>12324.02</v>
      </c>
      <c r="S127" s="28">
        <v>2496.25</v>
      </c>
      <c r="T127" s="28">
        <v>5514.08</v>
      </c>
      <c r="U127" s="29">
        <v>7069.03</v>
      </c>
      <c r="V127" s="29">
        <v>2642.19</v>
      </c>
    </row>
    <row r="128" spans="1:22">
      <c r="A128" s="28" t="s">
        <v>169</v>
      </c>
      <c r="B128" s="28">
        <v>3958.6</v>
      </c>
      <c r="C128" s="28">
        <v>4203.51</v>
      </c>
      <c r="D128" s="28">
        <v>3898.64</v>
      </c>
      <c r="E128" s="28">
        <v>6051.33</v>
      </c>
      <c r="F128" s="28">
        <v>4263.16</v>
      </c>
      <c r="G128" s="28">
        <v>6727.64</v>
      </c>
      <c r="H128" s="28">
        <v>2749.7</v>
      </c>
      <c r="I128" s="28">
        <v>8349.37</v>
      </c>
      <c r="J128" s="28">
        <v>5414.71</v>
      </c>
      <c r="K128" s="28">
        <v>3514.8</v>
      </c>
      <c r="L128" s="28">
        <v>10726.96</v>
      </c>
      <c r="M128" s="28">
        <v>7320.7</v>
      </c>
      <c r="N128" s="28">
        <v>1826.89</v>
      </c>
      <c r="O128" s="28">
        <v>4414.62</v>
      </c>
      <c r="P128" s="28">
        <v>4485.25</v>
      </c>
      <c r="Q128" s="28">
        <v>30897.71</v>
      </c>
      <c r="R128" s="28">
        <v>12324.68</v>
      </c>
      <c r="S128" s="28">
        <v>2494.33</v>
      </c>
      <c r="T128" s="28">
        <v>5481.53</v>
      </c>
      <c r="U128" s="29">
        <v>7140.25</v>
      </c>
      <c r="V128" s="29">
        <v>2663.99</v>
      </c>
    </row>
    <row r="129" spans="1:22">
      <c r="A129" s="28" t="s">
        <v>170</v>
      </c>
      <c r="B129" s="28">
        <v>3924.84</v>
      </c>
      <c r="C129" s="28">
        <v>4186.37</v>
      </c>
      <c r="D129" s="28">
        <v>3871.14</v>
      </c>
      <c r="E129" s="28">
        <v>6027.19</v>
      </c>
      <c r="F129" s="28">
        <v>4236.53</v>
      </c>
      <c r="G129" s="28">
        <v>6721.66</v>
      </c>
      <c r="H129" s="28">
        <v>2726.4</v>
      </c>
      <c r="I129" s="28">
        <v>8282.93</v>
      </c>
      <c r="J129" s="28">
        <v>5390.53</v>
      </c>
      <c r="K129" s="28">
        <v>3489.91</v>
      </c>
      <c r="L129" s="28">
        <v>10687.02</v>
      </c>
      <c r="M129" s="28">
        <v>7292.33</v>
      </c>
      <c r="N129" s="28">
        <v>1824.59</v>
      </c>
      <c r="O129" s="28">
        <v>4392.86</v>
      </c>
      <c r="P129" s="28">
        <v>4466.11</v>
      </c>
      <c r="Q129" s="28">
        <v>30831.28</v>
      </c>
      <c r="R129" s="28">
        <v>12288.86</v>
      </c>
      <c r="S129" s="28">
        <v>2486.34</v>
      </c>
      <c r="T129" s="28">
        <v>5454.16</v>
      </c>
      <c r="U129" s="29">
        <v>7106.65</v>
      </c>
      <c r="V129" s="29">
        <v>2656.3</v>
      </c>
    </row>
    <row r="130" spans="1:22">
      <c r="A130" s="28" t="s">
        <v>171</v>
      </c>
      <c r="B130" s="28">
        <v>3844.02</v>
      </c>
      <c r="C130" s="28">
        <v>4156.84</v>
      </c>
      <c r="D130" s="28">
        <v>3808.86</v>
      </c>
      <c r="E130" s="28">
        <v>6012.41</v>
      </c>
      <c r="F130" s="28">
        <v>4183.59</v>
      </c>
      <c r="G130" s="28">
        <v>6717.93</v>
      </c>
      <c r="H130" s="28">
        <v>2664.7</v>
      </c>
      <c r="I130" s="28">
        <v>8136.44</v>
      </c>
      <c r="J130" s="28">
        <v>5350.8</v>
      </c>
      <c r="K130" s="28">
        <v>3457.24</v>
      </c>
      <c r="L130" s="28">
        <v>10621.79</v>
      </c>
      <c r="M130" s="28">
        <v>7260.86</v>
      </c>
      <c r="N130" s="28">
        <v>1838.71</v>
      </c>
      <c r="O130" s="28">
        <v>4333.14</v>
      </c>
      <c r="P130" s="28">
        <v>4429.6</v>
      </c>
      <c r="Q130" s="28">
        <v>30808.38</v>
      </c>
      <c r="R130" s="28">
        <v>12261.23</v>
      </c>
      <c r="S130" s="28">
        <v>2485.07</v>
      </c>
      <c r="T130" s="28">
        <v>5433.1</v>
      </c>
      <c r="U130" s="29">
        <v>7156.28</v>
      </c>
      <c r="V130" s="29">
        <v>2677.84</v>
      </c>
    </row>
    <row r="131" spans="1:22">
      <c r="A131" s="28" t="s">
        <v>172</v>
      </c>
      <c r="B131" s="28">
        <v>3795.89</v>
      </c>
      <c r="C131" s="28">
        <v>4064.07</v>
      </c>
      <c r="D131" s="28">
        <v>3748.64</v>
      </c>
      <c r="E131" s="28">
        <v>5890.86</v>
      </c>
      <c r="F131" s="28">
        <v>4112.54</v>
      </c>
      <c r="G131" s="28">
        <v>6564.69</v>
      </c>
      <c r="H131" s="28">
        <v>2635.7</v>
      </c>
      <c r="I131" s="28">
        <v>8029.19</v>
      </c>
      <c r="J131" s="28">
        <v>5234.32</v>
      </c>
      <c r="K131" s="28">
        <v>3398.47</v>
      </c>
      <c r="L131" s="28">
        <v>10395.17</v>
      </c>
      <c r="M131" s="28">
        <v>7041.32</v>
      </c>
      <c r="N131" s="28">
        <v>1783.74</v>
      </c>
      <c r="O131" s="28">
        <v>4241.92</v>
      </c>
      <c r="P131" s="28">
        <v>4334.4</v>
      </c>
      <c r="Q131" s="28">
        <v>30315.59</v>
      </c>
      <c r="R131" s="28">
        <v>12008.13</v>
      </c>
      <c r="S131" s="28">
        <v>2455.41</v>
      </c>
      <c r="T131" s="28">
        <v>5353.81</v>
      </c>
      <c r="U131" s="29">
        <v>7281.1</v>
      </c>
      <c r="V131" s="29">
        <v>2706.39</v>
      </c>
    </row>
    <row r="132" spans="1:22">
      <c r="A132" s="28" t="s">
        <v>173</v>
      </c>
      <c r="B132" s="28">
        <v>3812.76</v>
      </c>
      <c r="C132" s="28">
        <v>4085.3</v>
      </c>
      <c r="D132" s="28">
        <v>3766.28</v>
      </c>
      <c r="E132" s="28">
        <v>5970.66</v>
      </c>
      <c r="F132" s="28">
        <v>4141.54</v>
      </c>
      <c r="G132" s="28">
        <v>6661.29</v>
      </c>
      <c r="H132" s="28">
        <v>2653.77</v>
      </c>
      <c r="I132" s="28">
        <v>8078.39</v>
      </c>
      <c r="J132" s="28">
        <v>5280.44</v>
      </c>
      <c r="K132" s="28">
        <v>3415.16</v>
      </c>
      <c r="L132" s="28">
        <v>10491.16</v>
      </c>
      <c r="M132" s="28">
        <v>7124.24</v>
      </c>
      <c r="N132" s="28">
        <v>1822.26</v>
      </c>
      <c r="O132" s="28">
        <v>4251.63</v>
      </c>
      <c r="P132" s="28">
        <v>4366.4</v>
      </c>
      <c r="Q132" s="28">
        <v>30062.75</v>
      </c>
      <c r="R132" s="28">
        <v>11900.48</v>
      </c>
      <c r="S132" s="28">
        <v>2413.01</v>
      </c>
      <c r="T132" s="28">
        <v>5285.99</v>
      </c>
      <c r="U132" s="29">
        <v>7295.24</v>
      </c>
      <c r="V132" s="29">
        <v>2708.64</v>
      </c>
    </row>
    <row r="133" spans="1:22">
      <c r="A133" s="28" t="s">
        <v>174</v>
      </c>
      <c r="B133" s="28">
        <v>3863.84</v>
      </c>
      <c r="C133" s="28">
        <v>4124.13</v>
      </c>
      <c r="D133" s="28">
        <v>3811.84</v>
      </c>
      <c r="E133" s="28">
        <v>6004.73</v>
      </c>
      <c r="F133" s="28">
        <v>4184.57</v>
      </c>
      <c r="G133" s="28">
        <v>6677.09</v>
      </c>
      <c r="H133" s="28">
        <v>2682.55</v>
      </c>
      <c r="I133" s="28">
        <v>8164.5</v>
      </c>
      <c r="J133" s="28">
        <v>5320.79</v>
      </c>
      <c r="K133" s="28">
        <v>3450.49</v>
      </c>
      <c r="L133" s="28">
        <v>10598.35</v>
      </c>
      <c r="M133" s="28">
        <v>7183.23</v>
      </c>
      <c r="N133" s="28">
        <v>1820.28</v>
      </c>
      <c r="O133" s="28">
        <v>4323.05</v>
      </c>
      <c r="P133" s="28">
        <v>4419.26</v>
      </c>
      <c r="Q133" s="28">
        <v>30284.25</v>
      </c>
      <c r="R133" s="28">
        <v>11986.07</v>
      </c>
      <c r="S133" s="28">
        <v>2412.48</v>
      </c>
      <c r="T133" s="28">
        <v>5276.79</v>
      </c>
      <c r="U133" s="29">
        <v>7238.06</v>
      </c>
      <c r="V133" s="29">
        <v>2693.13</v>
      </c>
    </row>
    <row r="134" spans="1:22">
      <c r="A134" s="28" t="s">
        <v>175</v>
      </c>
      <c r="B134" s="28">
        <v>3816.5</v>
      </c>
      <c r="C134" s="28">
        <v>4059.67</v>
      </c>
      <c r="D134" s="28">
        <v>3760.85</v>
      </c>
      <c r="E134" s="28">
        <v>5880.84</v>
      </c>
      <c r="F134" s="28">
        <v>4120.53</v>
      </c>
      <c r="G134" s="28">
        <v>6535.96</v>
      </c>
      <c r="H134" s="28">
        <v>2647.38</v>
      </c>
      <c r="I134" s="28">
        <v>8058.15</v>
      </c>
      <c r="J134" s="28">
        <v>5226.66</v>
      </c>
      <c r="K134" s="28">
        <v>3406.05</v>
      </c>
      <c r="L134" s="28">
        <v>10408.92</v>
      </c>
      <c r="M134" s="28">
        <v>7065.42</v>
      </c>
      <c r="N134" s="28">
        <v>1782.81</v>
      </c>
      <c r="O134" s="28">
        <v>4258.99</v>
      </c>
      <c r="P134" s="28">
        <v>4347.15</v>
      </c>
      <c r="Q134" s="28">
        <v>30708.44</v>
      </c>
      <c r="R134" s="28">
        <v>12239.84</v>
      </c>
      <c r="S134" s="28">
        <v>2435.37</v>
      </c>
      <c r="T134" s="28">
        <v>5370.67</v>
      </c>
      <c r="U134" s="29">
        <v>7146.13</v>
      </c>
      <c r="V134" s="29">
        <v>2670.14</v>
      </c>
    </row>
    <row r="135" spans="1:22">
      <c r="A135" s="28" t="s">
        <v>176</v>
      </c>
      <c r="B135" s="28">
        <v>3842.01</v>
      </c>
      <c r="C135" s="28">
        <v>4022.88</v>
      </c>
      <c r="D135" s="28">
        <v>3766.33</v>
      </c>
      <c r="E135" s="28">
        <v>5823.92</v>
      </c>
      <c r="F135" s="28">
        <v>4114.4</v>
      </c>
      <c r="G135" s="28">
        <v>6466.52</v>
      </c>
      <c r="H135" s="28">
        <v>2664.92</v>
      </c>
      <c r="I135" s="28">
        <v>8079.69</v>
      </c>
      <c r="J135" s="28">
        <v>5188.67</v>
      </c>
      <c r="K135" s="28">
        <v>3392.59</v>
      </c>
      <c r="L135" s="28">
        <v>10330.63</v>
      </c>
      <c r="M135" s="28">
        <v>6977.45</v>
      </c>
      <c r="N135" s="28">
        <v>1753.05</v>
      </c>
      <c r="O135" s="28">
        <v>4252.55</v>
      </c>
      <c r="P135" s="28">
        <v>4321.16</v>
      </c>
      <c r="Q135" s="28">
        <v>30418.33</v>
      </c>
      <c r="R135" s="28">
        <v>12054.23</v>
      </c>
      <c r="S135" s="28">
        <v>2404.9</v>
      </c>
      <c r="T135" s="28">
        <v>5291.02</v>
      </c>
      <c r="U135" s="29">
        <v>7128.6</v>
      </c>
      <c r="V135" s="29">
        <v>2670.29</v>
      </c>
    </row>
    <row r="136" spans="1:22">
      <c r="A136" s="28" t="s">
        <v>177</v>
      </c>
      <c r="B136" s="28">
        <v>3922.83</v>
      </c>
      <c r="C136" s="28">
        <v>4100.79</v>
      </c>
      <c r="D136" s="28">
        <v>3843.49</v>
      </c>
      <c r="E136" s="28">
        <v>5957.19</v>
      </c>
      <c r="F136" s="28">
        <v>4201.28</v>
      </c>
      <c r="G136" s="28">
        <v>6606.58</v>
      </c>
      <c r="H136" s="28">
        <v>2722.85</v>
      </c>
      <c r="I136" s="28">
        <v>8240.56</v>
      </c>
      <c r="J136" s="28">
        <v>5318.01</v>
      </c>
      <c r="K136" s="28">
        <v>3449.63</v>
      </c>
      <c r="L136" s="28">
        <v>10556.83</v>
      </c>
      <c r="M136" s="28">
        <v>7114.49</v>
      </c>
      <c r="N136" s="28">
        <v>1806.86</v>
      </c>
      <c r="O136" s="28">
        <v>4342.09</v>
      </c>
      <c r="P136" s="28">
        <v>4414.02</v>
      </c>
      <c r="Q136" s="28">
        <v>30254.4</v>
      </c>
      <c r="R136" s="28">
        <v>12000.16</v>
      </c>
      <c r="S136" s="28">
        <v>2388.79</v>
      </c>
      <c r="T136" s="28">
        <v>5249.41</v>
      </c>
      <c r="U136" s="29">
        <v>7007.35</v>
      </c>
      <c r="V136" s="29">
        <v>2634.56</v>
      </c>
    </row>
    <row r="137" spans="1:22">
      <c r="A137" s="28" t="s">
        <v>178</v>
      </c>
      <c r="B137" s="28">
        <v>3897.1</v>
      </c>
      <c r="C137" s="28">
        <v>4107.77</v>
      </c>
      <c r="D137" s="28">
        <v>3828.7</v>
      </c>
      <c r="E137" s="28">
        <v>5959.42</v>
      </c>
      <c r="F137" s="28">
        <v>4189.77</v>
      </c>
      <c r="G137" s="28">
        <v>6632.02</v>
      </c>
      <c r="H137" s="28">
        <v>2702.98</v>
      </c>
      <c r="I137" s="28">
        <v>8200.54</v>
      </c>
      <c r="J137" s="28">
        <v>5330.04</v>
      </c>
      <c r="K137" s="28">
        <v>3447.21</v>
      </c>
      <c r="L137" s="28">
        <v>10547.1</v>
      </c>
      <c r="M137" s="28">
        <v>7114.17</v>
      </c>
      <c r="N137" s="28">
        <v>1819.41</v>
      </c>
      <c r="O137" s="28">
        <v>4326.97</v>
      </c>
      <c r="P137" s="28">
        <v>4404.57</v>
      </c>
      <c r="Q137" s="28">
        <v>30636.24</v>
      </c>
      <c r="R137" s="28">
        <v>12244.88</v>
      </c>
      <c r="S137" s="28">
        <v>2433.46</v>
      </c>
      <c r="T137" s="28">
        <v>5349.98</v>
      </c>
      <c r="U137" s="29">
        <v>7003.74</v>
      </c>
      <c r="V137" s="29">
        <v>2639.4</v>
      </c>
    </row>
    <row r="138" spans="1:22">
      <c r="A138" s="28" t="s">
        <v>179</v>
      </c>
      <c r="B138" s="28">
        <v>3821.98</v>
      </c>
      <c r="C138" s="28">
        <v>4030.53</v>
      </c>
      <c r="D138" s="28">
        <v>3755.49</v>
      </c>
      <c r="E138" s="28">
        <v>5847.98</v>
      </c>
      <c r="F138" s="28">
        <v>4110.13</v>
      </c>
      <c r="G138" s="28">
        <v>6510.53</v>
      </c>
      <c r="H138" s="28">
        <v>2666.02</v>
      </c>
      <c r="I138" s="28">
        <v>8082.37</v>
      </c>
      <c r="J138" s="28">
        <v>5229.08</v>
      </c>
      <c r="K138" s="28">
        <v>3393.23</v>
      </c>
      <c r="L138" s="28">
        <v>10292.13</v>
      </c>
      <c r="M138" s="28">
        <v>6940.69</v>
      </c>
      <c r="N138" s="28">
        <v>1781.28</v>
      </c>
      <c r="O138" s="28">
        <v>4197.82</v>
      </c>
      <c r="P138" s="28">
        <v>4290.6</v>
      </c>
      <c r="Q138" s="28">
        <v>30328.15</v>
      </c>
      <c r="R138" s="28">
        <v>12094.32</v>
      </c>
      <c r="S138" s="28">
        <v>2430.6</v>
      </c>
      <c r="T138" s="28">
        <v>5327.11</v>
      </c>
      <c r="U138" s="29">
        <v>7118.68</v>
      </c>
      <c r="V138" s="29">
        <v>2666.94</v>
      </c>
    </row>
    <row r="139" spans="1:22">
      <c r="A139" s="28" t="s">
        <v>180</v>
      </c>
      <c r="B139" s="28">
        <v>3809.33</v>
      </c>
      <c r="C139" s="28">
        <v>4062.08</v>
      </c>
      <c r="D139" s="28">
        <v>3756.88</v>
      </c>
      <c r="E139" s="28">
        <v>5860.98</v>
      </c>
      <c r="F139" s="28">
        <v>4113.65</v>
      </c>
      <c r="G139" s="28">
        <v>6517.05</v>
      </c>
      <c r="H139" s="28">
        <v>2653.54</v>
      </c>
      <c r="I139" s="28">
        <v>8075.32</v>
      </c>
      <c r="J139" s="28">
        <v>5228.39</v>
      </c>
      <c r="K139" s="28">
        <v>3412.17</v>
      </c>
      <c r="L139" s="28">
        <v>10324.47</v>
      </c>
      <c r="M139" s="28">
        <v>6998.78</v>
      </c>
      <c r="N139" s="28">
        <v>1805.6</v>
      </c>
      <c r="O139" s="28">
        <v>4202.66</v>
      </c>
      <c r="P139" s="28">
        <v>4304.75</v>
      </c>
      <c r="Q139" s="28">
        <v>30007.68</v>
      </c>
      <c r="R139" s="28">
        <v>11949.38</v>
      </c>
      <c r="S139" s="28">
        <v>2394.08</v>
      </c>
      <c r="T139" s="28">
        <v>5271.97</v>
      </c>
      <c r="U139" s="29">
        <v>7119.8</v>
      </c>
      <c r="V139" s="29">
        <v>2669.91</v>
      </c>
    </row>
    <row r="140" spans="1:22">
      <c r="A140" s="29" t="s">
        <v>181</v>
      </c>
      <c r="B140" s="28">
        <f t="shared" ref="B140:T140" si="6">(B142-B139)/3*1+B139</f>
        <v>3810.71666666667</v>
      </c>
      <c r="C140" s="28">
        <f t="shared" si="6"/>
        <v>4066.44666666667</v>
      </c>
      <c r="D140" s="28">
        <f t="shared" si="6"/>
        <v>3759.13666666667</v>
      </c>
      <c r="E140" s="28">
        <f t="shared" si="6"/>
        <v>5859.09333333333</v>
      </c>
      <c r="F140" s="28">
        <f t="shared" si="6"/>
        <v>4115.12</v>
      </c>
      <c r="G140" s="28">
        <f t="shared" si="6"/>
        <v>6506.97</v>
      </c>
      <c r="H140" s="28">
        <f t="shared" si="6"/>
        <v>2653.27</v>
      </c>
      <c r="I140" s="28">
        <f t="shared" si="6"/>
        <v>8078.23666666667</v>
      </c>
      <c r="J140" s="28">
        <f t="shared" si="6"/>
        <v>5229.45666666667</v>
      </c>
      <c r="K140" s="28">
        <f t="shared" si="6"/>
        <v>3416.05666666667</v>
      </c>
      <c r="L140" s="28">
        <f t="shared" si="6"/>
        <v>10330.5966666667</v>
      </c>
      <c r="M140" s="28">
        <f t="shared" si="6"/>
        <v>7011.93666666667</v>
      </c>
      <c r="N140" s="28">
        <f t="shared" si="6"/>
        <v>1804.25666666667</v>
      </c>
      <c r="O140" s="28">
        <f t="shared" si="6"/>
        <v>4208.86666666667</v>
      </c>
      <c r="P140" s="28">
        <f t="shared" si="6"/>
        <v>4308.06666666667</v>
      </c>
      <c r="Q140" s="28">
        <f t="shared" si="6"/>
        <v>30098.6766666667</v>
      </c>
      <c r="R140" s="28">
        <f t="shared" si="6"/>
        <v>11988.4466666667</v>
      </c>
      <c r="S140" s="28">
        <f t="shared" si="6"/>
        <v>2400.77666666667</v>
      </c>
      <c r="T140" s="28">
        <f t="shared" si="6"/>
        <v>5288.18666666667</v>
      </c>
      <c r="U140" s="29">
        <v>7066.27</v>
      </c>
      <c r="V140" s="29">
        <v>2648.05</v>
      </c>
    </row>
    <row r="141" spans="1:22">
      <c r="A141" s="29" t="s">
        <v>182</v>
      </c>
      <c r="B141" s="28">
        <f t="shared" ref="B141:T141" si="7">(B142-B139)/3*2+B139</f>
        <v>3812.10333333333</v>
      </c>
      <c r="C141" s="28">
        <f t="shared" si="7"/>
        <v>4070.81333333333</v>
      </c>
      <c r="D141" s="28">
        <f t="shared" si="7"/>
        <v>3761.39333333333</v>
      </c>
      <c r="E141" s="28">
        <f t="shared" si="7"/>
        <v>5857.20666666667</v>
      </c>
      <c r="F141" s="28">
        <f t="shared" si="7"/>
        <v>4116.59</v>
      </c>
      <c r="G141" s="28">
        <f t="shared" si="7"/>
        <v>6496.89</v>
      </c>
      <c r="H141" s="28">
        <f t="shared" si="7"/>
        <v>2653</v>
      </c>
      <c r="I141" s="28">
        <f t="shared" si="7"/>
        <v>8081.15333333333</v>
      </c>
      <c r="J141" s="28">
        <f t="shared" si="7"/>
        <v>5230.52333333333</v>
      </c>
      <c r="K141" s="28">
        <f t="shared" si="7"/>
        <v>3419.94333333333</v>
      </c>
      <c r="L141" s="28">
        <f t="shared" si="7"/>
        <v>10336.7233333333</v>
      </c>
      <c r="M141" s="28">
        <f t="shared" si="7"/>
        <v>7025.09333333333</v>
      </c>
      <c r="N141" s="28">
        <f t="shared" si="7"/>
        <v>1802.91333333333</v>
      </c>
      <c r="O141" s="28">
        <f t="shared" si="7"/>
        <v>4215.07333333333</v>
      </c>
      <c r="P141" s="28">
        <f t="shared" si="7"/>
        <v>4311.38333333333</v>
      </c>
      <c r="Q141" s="28">
        <f t="shared" si="7"/>
        <v>30189.6733333333</v>
      </c>
      <c r="R141" s="28">
        <f t="shared" si="7"/>
        <v>12027.5133333333</v>
      </c>
      <c r="S141" s="28">
        <f t="shared" si="7"/>
        <v>2407.47333333333</v>
      </c>
      <c r="T141" s="28">
        <f t="shared" si="7"/>
        <v>5304.40333333333</v>
      </c>
      <c r="U141" s="29">
        <v>7130.7</v>
      </c>
      <c r="V141" s="29">
        <v>2654.8</v>
      </c>
    </row>
    <row r="142" spans="1:22">
      <c r="A142" s="28" t="s">
        <v>183</v>
      </c>
      <c r="B142" s="28">
        <v>3813.49</v>
      </c>
      <c r="C142" s="28">
        <v>4075.18</v>
      </c>
      <c r="D142" s="28">
        <v>3763.65</v>
      </c>
      <c r="E142" s="28">
        <v>5855.32</v>
      </c>
      <c r="F142" s="28">
        <v>4118.06</v>
      </c>
      <c r="G142" s="28">
        <v>6486.81</v>
      </c>
      <c r="H142" s="28">
        <v>2652.73</v>
      </c>
      <c r="I142" s="28">
        <v>8084.07</v>
      </c>
      <c r="J142" s="28">
        <v>5231.59</v>
      </c>
      <c r="K142" s="28">
        <v>3423.83</v>
      </c>
      <c r="L142" s="28">
        <v>10342.85</v>
      </c>
      <c r="M142" s="28">
        <v>7038.25</v>
      </c>
      <c r="N142" s="28">
        <v>1801.57</v>
      </c>
      <c r="O142" s="28">
        <v>4221.28</v>
      </c>
      <c r="P142" s="28">
        <v>4314.7</v>
      </c>
      <c r="Q142" s="28">
        <v>30280.67</v>
      </c>
      <c r="R142" s="28">
        <v>12066.58</v>
      </c>
      <c r="S142" s="28">
        <v>2414.17</v>
      </c>
      <c r="T142" s="28">
        <v>5320.62</v>
      </c>
      <c r="U142" s="29">
        <v>7100.9</v>
      </c>
      <c r="V142" s="29">
        <v>2635.67</v>
      </c>
    </row>
    <row r="143" spans="1:22">
      <c r="A143" s="28" t="s">
        <v>184</v>
      </c>
      <c r="B143" s="28">
        <v>3841.94</v>
      </c>
      <c r="C143" s="28">
        <v>4109.72</v>
      </c>
      <c r="D143" s="28">
        <v>3793</v>
      </c>
      <c r="E143" s="28">
        <v>5910.61</v>
      </c>
      <c r="F143" s="28">
        <v>4151.96</v>
      </c>
      <c r="G143" s="28">
        <v>6545.27</v>
      </c>
      <c r="H143" s="28">
        <v>2663.98</v>
      </c>
      <c r="I143" s="28">
        <v>8136.91</v>
      </c>
      <c r="J143" s="28">
        <v>5275.93</v>
      </c>
      <c r="K143" s="28">
        <v>3459.34</v>
      </c>
      <c r="L143" s="28">
        <v>10458.63</v>
      </c>
      <c r="M143" s="28">
        <v>7104.14</v>
      </c>
      <c r="N143" s="28">
        <v>1826.79</v>
      </c>
      <c r="O143" s="28">
        <v>4279.88</v>
      </c>
      <c r="P143" s="28">
        <v>4365.29</v>
      </c>
      <c r="Q143" s="28">
        <v>30808.45</v>
      </c>
      <c r="R143" s="28">
        <v>12331.39</v>
      </c>
      <c r="S143" s="28">
        <v>2449.09</v>
      </c>
      <c r="T143" s="28">
        <v>5402.35</v>
      </c>
      <c r="U143" s="29">
        <v>7088.15</v>
      </c>
      <c r="V143" s="29">
        <v>2629.73</v>
      </c>
    </row>
    <row r="144" spans="1:22">
      <c r="A144" s="28" t="s">
        <v>185</v>
      </c>
      <c r="B144" s="28">
        <v>3815.56</v>
      </c>
      <c r="C144" s="28">
        <v>4106.34</v>
      </c>
      <c r="D144" s="28">
        <v>3774.6</v>
      </c>
      <c r="E144" s="28">
        <v>5909.29</v>
      </c>
      <c r="F144" s="28">
        <v>4136.88</v>
      </c>
      <c r="G144" s="28">
        <v>6531.29</v>
      </c>
      <c r="H144" s="28">
        <v>2646.35</v>
      </c>
      <c r="I144" s="28">
        <v>8096.48</v>
      </c>
      <c r="J144" s="28">
        <v>5275.69</v>
      </c>
      <c r="K144" s="28">
        <v>3451.62</v>
      </c>
      <c r="L144" s="28">
        <v>10426.19</v>
      </c>
      <c r="M144" s="28">
        <v>7129.34</v>
      </c>
      <c r="N144" s="28">
        <v>1814.85</v>
      </c>
      <c r="O144" s="28">
        <v>4256.52</v>
      </c>
      <c r="P144" s="28">
        <v>4350.81</v>
      </c>
      <c r="Q144" s="28">
        <v>30723.88</v>
      </c>
      <c r="R144" s="28">
        <v>12193.59</v>
      </c>
      <c r="S144" s="28">
        <v>2460.46</v>
      </c>
      <c r="T144" s="28">
        <v>5371.97</v>
      </c>
      <c r="U144" s="29">
        <v>7209.62</v>
      </c>
      <c r="V144" s="29">
        <v>2663.42</v>
      </c>
    </row>
    <row r="145" spans="1:22">
      <c r="A145" s="28" t="s">
        <v>186</v>
      </c>
      <c r="B145" s="28">
        <v>3875.16</v>
      </c>
      <c r="C145" s="28">
        <v>4172.53</v>
      </c>
      <c r="D145" s="28">
        <v>3834.19</v>
      </c>
      <c r="E145" s="28">
        <v>6019.14</v>
      </c>
      <c r="F145" s="28">
        <v>4205.25</v>
      </c>
      <c r="G145" s="28">
        <v>6646.58</v>
      </c>
      <c r="H145" s="28">
        <v>2683.85</v>
      </c>
      <c r="I145" s="28">
        <v>8208.22</v>
      </c>
      <c r="J145" s="28">
        <v>5370.42</v>
      </c>
      <c r="K145" s="28">
        <v>3497.16</v>
      </c>
      <c r="L145" s="28">
        <v>10626.51</v>
      </c>
      <c r="M145" s="28">
        <v>7254.62</v>
      </c>
      <c r="N145" s="28">
        <v>1852.34</v>
      </c>
      <c r="O145" s="28">
        <v>4344.22</v>
      </c>
      <c r="P145" s="28">
        <v>4433.54</v>
      </c>
      <c r="Q145" s="28">
        <v>30313.37</v>
      </c>
      <c r="R145" s="28">
        <v>12018.86</v>
      </c>
      <c r="S145" s="28">
        <v>2450.29</v>
      </c>
      <c r="T145" s="28">
        <v>5339.97</v>
      </c>
      <c r="U145" s="29">
        <v>7265.21</v>
      </c>
      <c r="V145" s="29">
        <v>2672.63</v>
      </c>
    </row>
    <row r="146" spans="1:22">
      <c r="A146" s="28" t="s">
        <v>187</v>
      </c>
      <c r="B146" s="28">
        <v>3931.69</v>
      </c>
      <c r="C146" s="28">
        <v>4196.2</v>
      </c>
      <c r="D146" s="28">
        <v>3878.68</v>
      </c>
      <c r="E146" s="28">
        <v>6041.81</v>
      </c>
      <c r="F146" s="28">
        <v>4245.31</v>
      </c>
      <c r="G146" s="28">
        <v>6678.14</v>
      </c>
      <c r="H146" s="28">
        <v>2722.88</v>
      </c>
      <c r="I146" s="28">
        <v>8303.85</v>
      </c>
      <c r="J146" s="28">
        <v>5393.4</v>
      </c>
      <c r="K146" s="28">
        <v>3521.15</v>
      </c>
      <c r="L146" s="28">
        <v>10707.8</v>
      </c>
      <c r="M146" s="28">
        <v>7299.27</v>
      </c>
      <c r="N146" s="28">
        <v>1856.87</v>
      </c>
      <c r="O146" s="28">
        <v>4397.39</v>
      </c>
      <c r="P146" s="28">
        <v>4470.95</v>
      </c>
      <c r="Q146" s="28">
        <v>29926.5</v>
      </c>
      <c r="R146" s="28">
        <v>11890.62</v>
      </c>
      <c r="S146" s="28">
        <v>2435.71</v>
      </c>
      <c r="T146" s="28">
        <v>5304.45</v>
      </c>
      <c r="U146" s="29">
        <v>7266.9</v>
      </c>
      <c r="V146" s="29">
        <v>2671.92</v>
      </c>
    </row>
    <row r="147" spans="1:22">
      <c r="A147" s="28" t="s">
        <v>188</v>
      </c>
      <c r="B147" s="28">
        <v>3920.66</v>
      </c>
      <c r="C147" s="28">
        <v>4196.86</v>
      </c>
      <c r="D147" s="28">
        <v>3871.62</v>
      </c>
      <c r="E147" s="28">
        <v>6029.23</v>
      </c>
      <c r="F147" s="28">
        <v>4237.29</v>
      </c>
      <c r="G147" s="28">
        <v>6674.91</v>
      </c>
      <c r="H147" s="28">
        <v>2717.24</v>
      </c>
      <c r="I147" s="28">
        <v>8290.04</v>
      </c>
      <c r="J147" s="28">
        <v>5384.99</v>
      </c>
      <c r="K147" s="28">
        <v>3517.7</v>
      </c>
      <c r="L147" s="28">
        <v>10689.07</v>
      </c>
      <c r="M147" s="28">
        <v>7299.29</v>
      </c>
      <c r="N147" s="28">
        <v>1855.81</v>
      </c>
      <c r="O147" s="28">
        <v>4391.64</v>
      </c>
      <c r="P147" s="28">
        <v>4463.83</v>
      </c>
      <c r="Q147" s="28">
        <v>29994.26</v>
      </c>
      <c r="R147" s="28">
        <v>11966.41</v>
      </c>
      <c r="S147" s="28">
        <v>2452.24</v>
      </c>
      <c r="T147" s="28">
        <v>5329.82</v>
      </c>
      <c r="U147" s="29">
        <v>7339.91</v>
      </c>
      <c r="V147" s="29">
        <v>2697.79</v>
      </c>
    </row>
    <row r="148" spans="1:22">
      <c r="A148" s="28" t="s">
        <v>189</v>
      </c>
      <c r="B148" s="28">
        <v>3943.08</v>
      </c>
      <c r="C148" s="28">
        <v>4218.59</v>
      </c>
      <c r="D148" s="28">
        <v>3893.06</v>
      </c>
      <c r="E148" s="28">
        <v>6040.57</v>
      </c>
      <c r="F148" s="28">
        <v>4256.68</v>
      </c>
      <c r="G148" s="28">
        <v>6703.21</v>
      </c>
      <c r="H148" s="28">
        <v>2729.4</v>
      </c>
      <c r="I148" s="28">
        <v>8335.85</v>
      </c>
      <c r="J148" s="28">
        <v>5411.52</v>
      </c>
      <c r="K148" s="28">
        <v>3543.29</v>
      </c>
      <c r="L148" s="28">
        <v>10729.77</v>
      </c>
      <c r="M148" s="28">
        <v>7334.63</v>
      </c>
      <c r="N148" s="28">
        <v>1865.36</v>
      </c>
      <c r="O148" s="28">
        <v>4412.02</v>
      </c>
      <c r="P148" s="28">
        <v>4484.31</v>
      </c>
      <c r="Q148" s="28">
        <v>30402.81</v>
      </c>
      <c r="R148" s="28">
        <v>12144.79</v>
      </c>
      <c r="S148" s="28">
        <v>2456.02</v>
      </c>
      <c r="T148" s="28">
        <v>5385.05</v>
      </c>
      <c r="U148" s="29">
        <v>7404.97</v>
      </c>
      <c r="V148" s="29">
        <v>2723.07</v>
      </c>
    </row>
    <row r="149" spans="1:22">
      <c r="A149" s="28" t="s">
        <v>190</v>
      </c>
      <c r="B149" s="28">
        <v>3926.4</v>
      </c>
      <c r="C149" s="28">
        <v>4188.54</v>
      </c>
      <c r="D149" s="28">
        <v>3872.84</v>
      </c>
      <c r="E149" s="28">
        <v>5991.34</v>
      </c>
      <c r="F149" s="28">
        <v>4231.26</v>
      </c>
      <c r="G149" s="28">
        <v>6636.77</v>
      </c>
      <c r="H149" s="28">
        <v>2724.72</v>
      </c>
      <c r="I149" s="28">
        <v>8303.73</v>
      </c>
      <c r="J149" s="28">
        <v>5379.87</v>
      </c>
      <c r="K149" s="28">
        <v>3517.06</v>
      </c>
      <c r="L149" s="28">
        <v>10634.3</v>
      </c>
      <c r="M149" s="28">
        <v>7287.99</v>
      </c>
      <c r="N149" s="28">
        <v>1834.78</v>
      </c>
      <c r="O149" s="28">
        <v>4379.18</v>
      </c>
      <c r="P149" s="28">
        <v>4446.18</v>
      </c>
      <c r="Q149" s="28">
        <v>30536.14</v>
      </c>
      <c r="R149" s="28">
        <v>12185.44</v>
      </c>
      <c r="S149" s="28">
        <v>2469.93</v>
      </c>
      <c r="T149" s="28">
        <v>5382.5</v>
      </c>
      <c r="U149" s="29">
        <v>7402.88</v>
      </c>
      <c r="V149" s="29">
        <v>2727.72</v>
      </c>
    </row>
    <row r="150" spans="1:22">
      <c r="A150" s="28" t="s">
        <v>191</v>
      </c>
      <c r="B150" s="28">
        <v>3974.06</v>
      </c>
      <c r="C150" s="28">
        <v>4205.08</v>
      </c>
      <c r="D150" s="28">
        <v>3909.29</v>
      </c>
      <c r="E150" s="28">
        <v>5967.55</v>
      </c>
      <c r="F150" s="28">
        <v>4256.25</v>
      </c>
      <c r="G150" s="28">
        <v>6591.73</v>
      </c>
      <c r="H150" s="28">
        <v>2753.54</v>
      </c>
      <c r="I150" s="28">
        <v>8376.48</v>
      </c>
      <c r="J150" s="28">
        <v>5377.27</v>
      </c>
      <c r="K150" s="28">
        <v>3537.21</v>
      </c>
      <c r="L150" s="28">
        <v>10671.46</v>
      </c>
      <c r="M150" s="28">
        <v>7364.56</v>
      </c>
      <c r="N150" s="28">
        <v>1830.98</v>
      </c>
      <c r="O150" s="28">
        <v>4431.32</v>
      </c>
      <c r="P150" s="28">
        <v>4472.94</v>
      </c>
      <c r="Q150" s="28">
        <v>30809.22</v>
      </c>
      <c r="R150" s="28">
        <v>12233.96</v>
      </c>
      <c r="S150" s="28">
        <v>2479</v>
      </c>
      <c r="T150" s="28">
        <v>5413.19</v>
      </c>
      <c r="U150" s="29">
        <v>7411.32</v>
      </c>
      <c r="V150" s="29">
        <v>2730.13</v>
      </c>
    </row>
    <row r="151" spans="1:22">
      <c r="A151" s="28" t="s">
        <v>192</v>
      </c>
      <c r="B151" s="28">
        <v>3977.9</v>
      </c>
      <c r="C151" s="28">
        <v>4244.99</v>
      </c>
      <c r="D151" s="28">
        <v>3924.1</v>
      </c>
      <c r="E151" s="28">
        <v>6020.57</v>
      </c>
      <c r="F151" s="28">
        <v>4278</v>
      </c>
      <c r="G151" s="28">
        <v>6661.13</v>
      </c>
      <c r="H151" s="28">
        <v>2750.83</v>
      </c>
      <c r="I151" s="28">
        <v>8402.59</v>
      </c>
      <c r="J151" s="28">
        <v>5431.8</v>
      </c>
      <c r="K151" s="28">
        <v>3572.57</v>
      </c>
      <c r="L151" s="28">
        <v>10747.99</v>
      </c>
      <c r="M151" s="28">
        <v>7406.37</v>
      </c>
      <c r="N151" s="28">
        <v>1858.01</v>
      </c>
      <c r="O151" s="28">
        <v>4450.78</v>
      </c>
      <c r="P151" s="28">
        <v>4501.62</v>
      </c>
      <c r="Q151" s="28">
        <v>31122.06</v>
      </c>
      <c r="R151" s="28">
        <v>12345.3</v>
      </c>
      <c r="S151" s="28">
        <v>2476.89</v>
      </c>
      <c r="T151" s="28">
        <v>5433.56</v>
      </c>
      <c r="U151" s="29">
        <v>7351.63</v>
      </c>
      <c r="V151" s="29">
        <v>2711.45</v>
      </c>
    </row>
    <row r="152" spans="1:22">
      <c r="A152" s="28" t="s">
        <v>193</v>
      </c>
      <c r="B152" s="28">
        <v>3936.09</v>
      </c>
      <c r="C152" s="28">
        <v>4232.84</v>
      </c>
      <c r="D152" s="28">
        <v>3892.84</v>
      </c>
      <c r="E152" s="28">
        <v>6004.07</v>
      </c>
      <c r="F152" s="28">
        <v>4249.75</v>
      </c>
      <c r="G152" s="28">
        <v>6622.64</v>
      </c>
      <c r="H152" s="28">
        <v>2716.78</v>
      </c>
      <c r="I152" s="28">
        <v>8325.92</v>
      </c>
      <c r="J152" s="28">
        <v>5426.28</v>
      </c>
      <c r="K152" s="28">
        <v>3559.27</v>
      </c>
      <c r="L152" s="28">
        <v>10701.32</v>
      </c>
      <c r="M152" s="28">
        <v>7392.63</v>
      </c>
      <c r="N152" s="28">
        <v>1846.67</v>
      </c>
      <c r="O152" s="28">
        <v>4426.5</v>
      </c>
      <c r="P152" s="28">
        <v>4480.97</v>
      </c>
      <c r="Q152" s="28">
        <v>31541.08</v>
      </c>
      <c r="R152" s="28">
        <v>12544.55</v>
      </c>
      <c r="S152" s="28">
        <v>2492.52</v>
      </c>
      <c r="T152" s="28">
        <v>5516.95</v>
      </c>
      <c r="U152" s="29">
        <v>7398.3</v>
      </c>
      <c r="V152" s="29">
        <v>2722.46</v>
      </c>
    </row>
    <row r="153" spans="1:22">
      <c r="A153" s="28" t="s">
        <v>194</v>
      </c>
      <c r="B153" s="28">
        <v>3907.43</v>
      </c>
      <c r="C153" s="28">
        <v>4200.56</v>
      </c>
      <c r="D153" s="28">
        <v>3864.05</v>
      </c>
      <c r="E153" s="28">
        <v>5973.78</v>
      </c>
      <c r="F153" s="28">
        <v>4220.93</v>
      </c>
      <c r="G153" s="28">
        <v>6591.25</v>
      </c>
      <c r="H153" s="28">
        <v>2700.88</v>
      </c>
      <c r="I153" s="28">
        <v>8266.05</v>
      </c>
      <c r="J153" s="28">
        <v>5401.26</v>
      </c>
      <c r="K153" s="28">
        <v>3525.85</v>
      </c>
      <c r="L153" s="28">
        <v>10635.5</v>
      </c>
      <c r="M153" s="28">
        <v>7347.01</v>
      </c>
      <c r="N153" s="28">
        <v>1831.2</v>
      </c>
      <c r="O153" s="28">
        <v>4393.51</v>
      </c>
      <c r="P153" s="28">
        <v>4451.74</v>
      </c>
      <c r="Q153" s="28">
        <v>31152.03</v>
      </c>
      <c r="R153" s="28">
        <v>12440.75</v>
      </c>
      <c r="S153" s="28">
        <v>2491.7</v>
      </c>
      <c r="T153" s="28">
        <v>5514.34</v>
      </c>
      <c r="U153" s="29">
        <v>7382.47</v>
      </c>
      <c r="V153" s="29">
        <v>2720.13</v>
      </c>
    </row>
    <row r="154" spans="1:22">
      <c r="A154" s="28" t="s">
        <v>195</v>
      </c>
      <c r="B154" s="28">
        <v>3956.68</v>
      </c>
      <c r="C154" s="28">
        <v>4222.03</v>
      </c>
      <c r="D154" s="28">
        <v>3903.06</v>
      </c>
      <c r="E154" s="28">
        <v>5995.15</v>
      </c>
      <c r="F154" s="28">
        <v>4256.33</v>
      </c>
      <c r="G154" s="28">
        <v>6620.77</v>
      </c>
      <c r="H154" s="28">
        <v>2740.53</v>
      </c>
      <c r="I154" s="28">
        <v>8367.68</v>
      </c>
      <c r="J154" s="28">
        <v>5433.97</v>
      </c>
      <c r="K154" s="28">
        <v>3555.28</v>
      </c>
      <c r="L154" s="28">
        <v>10672.52</v>
      </c>
      <c r="M154" s="28">
        <v>7341.25</v>
      </c>
      <c r="N154" s="28">
        <v>1836.75</v>
      </c>
      <c r="O154" s="28">
        <v>4412.46</v>
      </c>
      <c r="P154" s="28">
        <v>4469.74</v>
      </c>
      <c r="Q154" s="28">
        <v>31110.2</v>
      </c>
      <c r="R154" s="28">
        <v>12440.12</v>
      </c>
      <c r="S154" s="28">
        <v>2499.17</v>
      </c>
      <c r="T154" s="28">
        <v>5515.28</v>
      </c>
      <c r="U154" s="29">
        <v>7354.34</v>
      </c>
      <c r="V154" s="29">
        <v>2712.97</v>
      </c>
    </row>
    <row r="155" spans="1:22">
      <c r="A155" s="28" t="s">
        <v>196</v>
      </c>
      <c r="B155" s="28">
        <v>3966.34</v>
      </c>
      <c r="C155" s="28">
        <v>4260.43</v>
      </c>
      <c r="D155" s="28">
        <v>3921.24</v>
      </c>
      <c r="E155" s="28">
        <v>6072.2</v>
      </c>
      <c r="F155" s="28">
        <v>4285.25</v>
      </c>
      <c r="G155" s="28">
        <v>6697.14</v>
      </c>
      <c r="H155" s="28">
        <v>2745.8</v>
      </c>
      <c r="I155" s="28">
        <v>8402.92</v>
      </c>
      <c r="J155" s="28">
        <v>5509.3</v>
      </c>
      <c r="K155" s="28">
        <v>3583.78</v>
      </c>
      <c r="L155" s="28">
        <v>10765.35</v>
      </c>
      <c r="M155" s="28">
        <v>7428.03</v>
      </c>
      <c r="N155" s="28">
        <v>1862.48</v>
      </c>
      <c r="O155" s="28">
        <v>4438.5</v>
      </c>
      <c r="P155" s="28">
        <v>4505.95</v>
      </c>
      <c r="Q155" s="28">
        <v>30942.15</v>
      </c>
      <c r="R155" s="28">
        <v>12278.43</v>
      </c>
      <c r="S155" s="28">
        <v>2502.56</v>
      </c>
      <c r="T155" s="28">
        <v>5467.55</v>
      </c>
      <c r="U155" s="29">
        <v>7394.04</v>
      </c>
      <c r="V155" s="29">
        <v>2733.01</v>
      </c>
    </row>
    <row r="156" spans="1:22">
      <c r="A156" s="28" t="s">
        <v>197</v>
      </c>
      <c r="B156" s="28">
        <v>3941.41</v>
      </c>
      <c r="C156" s="28">
        <v>4264.9</v>
      </c>
      <c r="D156" s="28">
        <v>3906.21</v>
      </c>
      <c r="E156" s="28">
        <v>6092.91</v>
      </c>
      <c r="F156" s="28">
        <v>4276.97</v>
      </c>
      <c r="G156" s="28">
        <v>6724.4</v>
      </c>
      <c r="H156" s="28">
        <v>2728</v>
      </c>
      <c r="I156" s="28">
        <v>8368.49</v>
      </c>
      <c r="J156" s="28">
        <v>5537.13</v>
      </c>
      <c r="K156" s="28">
        <v>3583.23</v>
      </c>
      <c r="L156" s="28">
        <v>10765.81</v>
      </c>
      <c r="M156" s="28">
        <v>7423.81</v>
      </c>
      <c r="N156" s="28">
        <v>1876</v>
      </c>
      <c r="O156" s="28">
        <v>4419.54</v>
      </c>
      <c r="P156" s="28">
        <v>4501.19</v>
      </c>
      <c r="Q156" s="28">
        <v>31047.91</v>
      </c>
      <c r="R156" s="28">
        <v>12355.13</v>
      </c>
      <c r="S156" s="28">
        <v>2525.51</v>
      </c>
      <c r="T156" s="28">
        <v>5500.57</v>
      </c>
      <c r="U156" s="29">
        <v>7378.46</v>
      </c>
      <c r="V156" s="29">
        <v>2724.44</v>
      </c>
    </row>
    <row r="157" spans="1:22">
      <c r="A157" s="28" t="s">
        <v>198</v>
      </c>
      <c r="B157" s="28">
        <v>3884.5</v>
      </c>
      <c r="C157" s="28">
        <v>4218.85</v>
      </c>
      <c r="D157" s="28">
        <v>3854.58</v>
      </c>
      <c r="E157" s="28">
        <v>6013.85</v>
      </c>
      <c r="F157" s="28">
        <v>4220.71</v>
      </c>
      <c r="G157" s="28">
        <v>6652.29</v>
      </c>
      <c r="H157" s="28">
        <v>2683.69</v>
      </c>
      <c r="I157" s="28">
        <v>8251.04</v>
      </c>
      <c r="J157" s="28">
        <v>5472.08</v>
      </c>
      <c r="K157" s="28">
        <v>3545.92</v>
      </c>
      <c r="L157" s="28">
        <v>10631.12</v>
      </c>
      <c r="M157" s="28">
        <v>7335.87</v>
      </c>
      <c r="N157" s="28">
        <v>1845.97</v>
      </c>
      <c r="O157" s="28">
        <v>4358.32</v>
      </c>
      <c r="P157" s="28">
        <v>4444.76</v>
      </c>
      <c r="Q157" s="28">
        <v>31234.35</v>
      </c>
      <c r="R157" s="28">
        <v>12349.61</v>
      </c>
      <c r="S157" s="28">
        <v>2525.79</v>
      </c>
      <c r="T157" s="28">
        <v>5510.59</v>
      </c>
      <c r="U157" s="29">
        <v>7425.96</v>
      </c>
      <c r="V157" s="29">
        <v>2733.29</v>
      </c>
    </row>
    <row r="158" spans="1:22">
      <c r="A158" s="28" t="s">
        <v>199</v>
      </c>
      <c r="B158" s="28">
        <v>3855.3</v>
      </c>
      <c r="C158" s="28">
        <v>4192.37</v>
      </c>
      <c r="D158" s="28">
        <v>3827.22</v>
      </c>
      <c r="E158" s="28">
        <v>5992.62</v>
      </c>
      <c r="F158" s="28">
        <v>4194.72</v>
      </c>
      <c r="G158" s="28">
        <v>6628.5</v>
      </c>
      <c r="H158" s="28">
        <v>2665.68</v>
      </c>
      <c r="I158" s="28">
        <v>8197.9</v>
      </c>
      <c r="J158" s="28">
        <v>5451.72</v>
      </c>
      <c r="K158" s="28">
        <v>3524.68</v>
      </c>
      <c r="L158" s="28">
        <v>10564.13</v>
      </c>
      <c r="M158" s="28">
        <v>7281.77</v>
      </c>
      <c r="N158" s="28">
        <v>1838.4</v>
      </c>
      <c r="O158" s="28">
        <v>4318.92</v>
      </c>
      <c r="P158" s="28">
        <v>4412.68</v>
      </c>
      <c r="Q158" s="28">
        <v>30665.64</v>
      </c>
      <c r="R158" s="28">
        <v>12090.79</v>
      </c>
      <c r="S158" s="28">
        <v>2514.5</v>
      </c>
      <c r="T158" s="28">
        <v>5454.78</v>
      </c>
      <c r="U158" s="29">
        <v>7424.43</v>
      </c>
      <c r="V158" s="29">
        <v>2727.76</v>
      </c>
    </row>
    <row r="159" spans="1:22">
      <c r="A159" s="28" t="s">
        <v>200</v>
      </c>
      <c r="B159" s="28">
        <v>3851.49</v>
      </c>
      <c r="C159" s="28">
        <v>4165.67</v>
      </c>
      <c r="D159" s="28">
        <v>3816.5</v>
      </c>
      <c r="E159" s="28">
        <v>5917.8</v>
      </c>
      <c r="F159" s="28">
        <v>4172.23</v>
      </c>
      <c r="G159" s="28">
        <v>6541.45</v>
      </c>
      <c r="H159" s="28">
        <v>2661.29</v>
      </c>
      <c r="I159" s="28">
        <v>8192.92</v>
      </c>
      <c r="J159" s="28">
        <v>5399.88</v>
      </c>
      <c r="K159" s="28">
        <v>3528.49</v>
      </c>
      <c r="L159" s="28">
        <v>10448.22</v>
      </c>
      <c r="M159" s="28">
        <v>7193.45</v>
      </c>
      <c r="N159" s="28">
        <v>1804.55</v>
      </c>
      <c r="O159" s="28">
        <v>4285.6</v>
      </c>
      <c r="P159" s="28">
        <v>4367.34</v>
      </c>
      <c r="Q159" s="28">
        <v>30760.41</v>
      </c>
      <c r="R159" s="28">
        <v>12152.62</v>
      </c>
      <c r="S159" s="28">
        <v>2526.24</v>
      </c>
      <c r="T159" s="28">
        <v>5491.64</v>
      </c>
      <c r="U159" s="29">
        <v>7433.85</v>
      </c>
      <c r="V159" s="29">
        <v>2721.33</v>
      </c>
    </row>
    <row r="160" spans="1:22">
      <c r="A160" s="28" t="s">
        <v>201</v>
      </c>
      <c r="B160" s="28">
        <v>3873.67</v>
      </c>
      <c r="C160" s="28">
        <v>4172.7</v>
      </c>
      <c r="D160" s="28">
        <v>3833.26</v>
      </c>
      <c r="E160" s="28">
        <v>5891.26</v>
      </c>
      <c r="F160" s="28">
        <v>4180.83</v>
      </c>
      <c r="G160" s="28">
        <v>6490.4</v>
      </c>
      <c r="H160" s="28">
        <v>2673.2</v>
      </c>
      <c r="I160" s="28">
        <v>8213.89</v>
      </c>
      <c r="J160" s="28">
        <v>5388.66</v>
      </c>
      <c r="K160" s="28">
        <v>3526.54</v>
      </c>
      <c r="L160" s="28">
        <v>10465.54</v>
      </c>
      <c r="M160" s="28">
        <v>7215.66</v>
      </c>
      <c r="N160" s="28">
        <v>1796.91</v>
      </c>
      <c r="O160" s="28">
        <v>4321.53</v>
      </c>
      <c r="P160" s="28">
        <v>4379.9</v>
      </c>
      <c r="Q160" s="28">
        <v>30588.04</v>
      </c>
      <c r="R160" s="28">
        <v>12047.75</v>
      </c>
      <c r="S160" s="28">
        <v>2528.49</v>
      </c>
      <c r="T160" s="28">
        <v>5470.93</v>
      </c>
      <c r="U160" s="29">
        <v>7396.59</v>
      </c>
      <c r="V160" s="29">
        <v>2689.86</v>
      </c>
    </row>
    <row r="161" spans="1:22">
      <c r="A161" s="28" t="s">
        <v>202</v>
      </c>
      <c r="B161" s="28">
        <v>3847.59</v>
      </c>
      <c r="C161" s="28">
        <v>4133.42</v>
      </c>
      <c r="D161" s="28">
        <v>3804.01</v>
      </c>
      <c r="E161" s="28">
        <v>5835.45</v>
      </c>
      <c r="F161" s="28">
        <v>4146.91</v>
      </c>
      <c r="G161" s="28">
        <v>6436.77</v>
      </c>
      <c r="H161" s="28">
        <v>2663.4</v>
      </c>
      <c r="I161" s="28">
        <v>8169.59</v>
      </c>
      <c r="J161" s="28">
        <v>5344.3</v>
      </c>
      <c r="K161" s="28">
        <v>3497.55</v>
      </c>
      <c r="L161" s="28">
        <v>10349.07</v>
      </c>
      <c r="M161" s="28">
        <v>7129.86</v>
      </c>
      <c r="N161" s="28">
        <v>1773.65</v>
      </c>
      <c r="O161" s="28">
        <v>4276.5</v>
      </c>
      <c r="P161" s="28">
        <v>4328.72</v>
      </c>
      <c r="Q161" s="28">
        <v>30792.26</v>
      </c>
      <c r="R161" s="28">
        <v>12115.17</v>
      </c>
      <c r="S161" s="28">
        <v>2543.52</v>
      </c>
      <c r="T161" s="28">
        <v>5497.48</v>
      </c>
      <c r="U161" s="29">
        <v>7462.45</v>
      </c>
      <c r="V161" s="29">
        <v>2724.01</v>
      </c>
    </row>
    <row r="162" spans="1:22">
      <c r="A162" s="28" t="s">
        <v>203</v>
      </c>
      <c r="B162" s="28">
        <v>3772.24</v>
      </c>
      <c r="C162" s="28">
        <v>4032.52</v>
      </c>
      <c r="D162" s="28">
        <v>3723.37</v>
      </c>
      <c r="E162" s="28">
        <v>5682.59</v>
      </c>
      <c r="F162" s="28">
        <v>4053.61</v>
      </c>
      <c r="G162" s="28">
        <v>6232.42</v>
      </c>
      <c r="H162" s="28">
        <v>2605.9</v>
      </c>
      <c r="I162" s="28">
        <v>7992.62</v>
      </c>
      <c r="J162" s="28">
        <v>5214.09</v>
      </c>
      <c r="K162" s="28">
        <v>3421.37</v>
      </c>
      <c r="L162" s="28">
        <v>10105.8</v>
      </c>
      <c r="M162" s="28">
        <v>6961.96</v>
      </c>
      <c r="N162" s="28">
        <v>1726.22</v>
      </c>
      <c r="O162" s="28">
        <v>4184.01</v>
      </c>
      <c r="P162" s="28">
        <v>4228.1</v>
      </c>
      <c r="Q162" s="28">
        <v>30484.58</v>
      </c>
      <c r="R162" s="28">
        <v>11959.08</v>
      </c>
      <c r="S162" s="28">
        <v>2498.54</v>
      </c>
      <c r="T162" s="28">
        <v>5436.63</v>
      </c>
      <c r="U162" s="29">
        <v>7442.12</v>
      </c>
      <c r="V162" s="29">
        <v>2705.27</v>
      </c>
    </row>
    <row r="163" spans="1:22">
      <c r="A163" s="28" t="s">
        <v>204</v>
      </c>
      <c r="B163" s="28">
        <v>3860.97</v>
      </c>
      <c r="C163" s="28">
        <v>4099.49</v>
      </c>
      <c r="D163" s="28">
        <v>3802.38</v>
      </c>
      <c r="E163" s="28">
        <v>5754.47</v>
      </c>
      <c r="F163" s="28">
        <v>4130.61</v>
      </c>
      <c r="G163" s="28">
        <v>6315.17</v>
      </c>
      <c r="H163" s="28">
        <v>2658.29</v>
      </c>
      <c r="I163" s="28">
        <v>8148.47</v>
      </c>
      <c r="J163" s="28">
        <v>5302.92</v>
      </c>
      <c r="K163" s="28">
        <v>3484.68</v>
      </c>
      <c r="L163" s="28">
        <v>10295.74</v>
      </c>
      <c r="M163" s="28">
        <v>7097.43</v>
      </c>
      <c r="N163" s="28">
        <v>1743.74</v>
      </c>
      <c r="O163" s="28">
        <v>4284.74</v>
      </c>
      <c r="P163" s="28">
        <v>4311.61</v>
      </c>
      <c r="Q163" s="28">
        <v>30056.79</v>
      </c>
      <c r="R163" s="28">
        <v>11769.16</v>
      </c>
      <c r="S163" s="28">
        <v>2472.44</v>
      </c>
      <c r="T163" s="28">
        <v>5361.68</v>
      </c>
      <c r="U163" s="29">
        <v>7554.33</v>
      </c>
      <c r="V163" s="29">
        <v>2734.62</v>
      </c>
    </row>
    <row r="164" spans="1:22">
      <c r="A164" s="28" t="s">
        <v>205</v>
      </c>
      <c r="B164" s="28">
        <v>3838.31</v>
      </c>
      <c r="C164" s="28">
        <v>4044.66</v>
      </c>
      <c r="D164" s="28">
        <v>3770.59</v>
      </c>
      <c r="E164" s="28">
        <v>5685.12</v>
      </c>
      <c r="F164" s="28">
        <v>4092.14</v>
      </c>
      <c r="G164" s="28">
        <v>6243.73</v>
      </c>
      <c r="H164" s="28">
        <v>2647.19</v>
      </c>
      <c r="I164" s="28">
        <v>8092.94</v>
      </c>
      <c r="J164" s="28">
        <v>5231.8</v>
      </c>
      <c r="K164" s="28">
        <v>3445.82</v>
      </c>
      <c r="L164" s="28">
        <v>10169.35</v>
      </c>
      <c r="M164" s="28">
        <v>7001.56</v>
      </c>
      <c r="N164" s="28">
        <v>1709.55</v>
      </c>
      <c r="O164" s="28">
        <v>4240.92</v>
      </c>
      <c r="P164" s="28">
        <v>4260.52</v>
      </c>
      <c r="Q164" s="28">
        <v>30468.56</v>
      </c>
      <c r="R164" s="28">
        <v>11978.3</v>
      </c>
      <c r="S164" s="28">
        <v>2521.65</v>
      </c>
      <c r="T164" s="28">
        <v>5467.03</v>
      </c>
      <c r="U164" s="29">
        <v>7606.46</v>
      </c>
      <c r="V164" s="29">
        <v>2746.87</v>
      </c>
    </row>
    <row r="165" spans="1:22">
      <c r="A165" s="28" t="s">
        <v>206</v>
      </c>
      <c r="B165" s="28">
        <v>3903.45</v>
      </c>
      <c r="C165" s="28">
        <v>4025.53</v>
      </c>
      <c r="D165" s="28">
        <v>3807.58</v>
      </c>
      <c r="E165" s="28">
        <v>5683.15</v>
      </c>
      <c r="F165" s="28">
        <v>4121.59</v>
      </c>
      <c r="G165" s="28">
        <v>6215.61</v>
      </c>
      <c r="H165" s="28">
        <v>2694.58</v>
      </c>
      <c r="I165" s="28">
        <v>8183.38</v>
      </c>
      <c r="J165" s="28">
        <v>5221.5</v>
      </c>
      <c r="K165" s="28">
        <v>3445.92</v>
      </c>
      <c r="L165" s="28">
        <v>10204.33</v>
      </c>
      <c r="M165" s="28">
        <v>6993.09</v>
      </c>
      <c r="N165" s="28">
        <v>1702.93</v>
      </c>
      <c r="O165" s="28">
        <v>4280.11</v>
      </c>
      <c r="P165" s="28">
        <v>4283.93</v>
      </c>
      <c r="Q165" s="28">
        <v>30492.91</v>
      </c>
      <c r="R165" s="28">
        <v>12020.09</v>
      </c>
      <c r="S165" s="28">
        <v>2513.52</v>
      </c>
      <c r="T165" s="28">
        <v>5416.4</v>
      </c>
      <c r="U165" s="29">
        <v>7637.86</v>
      </c>
      <c r="V165" s="29">
        <v>2748.8</v>
      </c>
    </row>
    <row r="166" spans="1:22">
      <c r="A166" s="28" t="s">
        <v>207</v>
      </c>
      <c r="B166" s="28">
        <v>3934.23</v>
      </c>
      <c r="C166" s="28">
        <v>4082.36</v>
      </c>
      <c r="D166" s="28">
        <v>3845.32</v>
      </c>
      <c r="E166" s="28">
        <v>5779.08</v>
      </c>
      <c r="F166" s="28">
        <v>4169.78</v>
      </c>
      <c r="G166" s="28">
        <v>6316.42</v>
      </c>
      <c r="H166" s="28">
        <v>2707.02</v>
      </c>
      <c r="I166" s="28">
        <v>8244.54</v>
      </c>
      <c r="J166" s="28">
        <v>5301.92</v>
      </c>
      <c r="K166" s="28">
        <v>3488.27</v>
      </c>
      <c r="L166" s="28">
        <v>10385.62</v>
      </c>
      <c r="M166" s="28">
        <v>7147.1</v>
      </c>
      <c r="N166" s="28">
        <v>1746.11</v>
      </c>
      <c r="O166" s="28">
        <v>4351.07</v>
      </c>
      <c r="P166" s="28">
        <v>4359.08</v>
      </c>
      <c r="Q166" s="28">
        <v>30997.98</v>
      </c>
      <c r="R166" s="28">
        <v>12249.58</v>
      </c>
      <c r="S166" s="28">
        <v>2520.24</v>
      </c>
      <c r="T166" s="28">
        <v>5502.54</v>
      </c>
      <c r="U166" s="29">
        <v>7689.24</v>
      </c>
      <c r="V166" s="29">
        <v>2772.35</v>
      </c>
    </row>
    <row r="167" spans="1:22">
      <c r="A167" s="28" t="s">
        <v>208</v>
      </c>
      <c r="B167" s="28">
        <v>3920.84</v>
      </c>
      <c r="C167" s="28">
        <v>4085.11</v>
      </c>
      <c r="D167" s="28">
        <v>3837.35</v>
      </c>
      <c r="E167" s="28">
        <v>5774.26</v>
      </c>
      <c r="F167" s="28">
        <v>4162.46</v>
      </c>
      <c r="G167" s="28">
        <v>6320.47</v>
      </c>
      <c r="H167" s="28">
        <v>2692.18</v>
      </c>
      <c r="I167" s="28">
        <v>8232.17</v>
      </c>
      <c r="J167" s="28">
        <v>5313.14</v>
      </c>
      <c r="K167" s="28">
        <v>3506.27</v>
      </c>
      <c r="L167" s="28">
        <v>10365.13</v>
      </c>
      <c r="M167" s="28">
        <v>7142.6</v>
      </c>
      <c r="N167" s="28">
        <v>1743.25</v>
      </c>
      <c r="O167" s="28">
        <v>4335.27</v>
      </c>
      <c r="P167" s="28">
        <v>4348.16</v>
      </c>
      <c r="Q167" s="28">
        <v>31093.45</v>
      </c>
      <c r="R167" s="28">
        <v>12259.32</v>
      </c>
      <c r="S167" s="28">
        <v>2516.51</v>
      </c>
      <c r="T167" s="28">
        <v>5512.62</v>
      </c>
      <c r="U167" s="29">
        <v>7635.07</v>
      </c>
      <c r="V167" s="29">
        <v>2770.37</v>
      </c>
    </row>
    <row r="168" spans="1:22">
      <c r="A168" s="28" t="s">
        <v>209</v>
      </c>
      <c r="B168" s="28">
        <v>3919.85</v>
      </c>
      <c r="C168" s="28">
        <v>4066.62</v>
      </c>
      <c r="D168" s="28">
        <v>3831.01</v>
      </c>
      <c r="E168" s="28">
        <v>5738.02</v>
      </c>
      <c r="F168" s="28">
        <v>4150.64</v>
      </c>
      <c r="G168" s="28">
        <v>6274.88</v>
      </c>
      <c r="H168" s="28">
        <v>2695.24</v>
      </c>
      <c r="I168" s="28">
        <v>8225.76</v>
      </c>
      <c r="J168" s="28">
        <v>5278.65</v>
      </c>
      <c r="K168" s="28">
        <v>3492.43</v>
      </c>
      <c r="L168" s="28">
        <v>10313.86</v>
      </c>
      <c r="M168" s="28">
        <v>7106.52</v>
      </c>
      <c r="N168" s="28">
        <v>1730.38</v>
      </c>
      <c r="O168" s="28">
        <v>4323.94</v>
      </c>
      <c r="P168" s="28">
        <v>4329.52</v>
      </c>
      <c r="Q168" s="28">
        <v>31259.1</v>
      </c>
      <c r="R168" s="28">
        <v>12283.58</v>
      </c>
      <c r="S168" s="28">
        <v>2529.32</v>
      </c>
      <c r="T168" s="28">
        <v>5538</v>
      </c>
      <c r="U168" s="29">
        <v>7645.51</v>
      </c>
      <c r="V168" s="29">
        <v>2779.03</v>
      </c>
    </row>
    <row r="169" spans="1:22">
      <c r="A169" s="28" t="s">
        <v>210</v>
      </c>
      <c r="B169" s="28">
        <v>3863.9</v>
      </c>
      <c r="C169" s="28">
        <v>4019.26</v>
      </c>
      <c r="D169" s="28">
        <v>3779.62</v>
      </c>
      <c r="E169" s="28">
        <v>5669.3</v>
      </c>
      <c r="F169" s="28">
        <v>4096.49</v>
      </c>
      <c r="G169" s="28">
        <v>6205.96</v>
      </c>
      <c r="H169" s="28">
        <v>2652.08</v>
      </c>
      <c r="I169" s="28">
        <v>8103.97</v>
      </c>
      <c r="J169" s="28">
        <v>5210.12</v>
      </c>
      <c r="K169" s="28">
        <v>3447.73</v>
      </c>
      <c r="L169" s="28">
        <v>10205.53</v>
      </c>
      <c r="M169" s="28">
        <v>7035.09</v>
      </c>
      <c r="N169" s="28">
        <v>1711.52</v>
      </c>
      <c r="O169" s="28">
        <v>4275.6</v>
      </c>
      <c r="P169" s="28">
        <v>4283.27</v>
      </c>
      <c r="Q169" s="28">
        <v>31512.63</v>
      </c>
      <c r="R169" s="28">
        <v>12407.8</v>
      </c>
      <c r="S169" s="28">
        <v>2514.59</v>
      </c>
      <c r="T169" s="28">
        <v>5539.31</v>
      </c>
      <c r="U169" s="29">
        <v>7659.93</v>
      </c>
      <c r="V169" s="29">
        <v>2782</v>
      </c>
    </row>
    <row r="170" spans="1:22">
      <c r="A170" s="28" t="s">
        <v>211</v>
      </c>
      <c r="B170" s="28">
        <v>3875.79</v>
      </c>
      <c r="C170" s="28">
        <v>3995.79</v>
      </c>
      <c r="D170" s="28">
        <v>3779.98</v>
      </c>
      <c r="E170" s="28">
        <v>5632.36</v>
      </c>
      <c r="F170" s="28">
        <v>4090.07</v>
      </c>
      <c r="G170" s="28">
        <v>6151.94</v>
      </c>
      <c r="H170" s="28">
        <v>2660.41</v>
      </c>
      <c r="I170" s="28">
        <v>8103.99</v>
      </c>
      <c r="J170" s="28">
        <v>5165.2</v>
      </c>
      <c r="K170" s="28">
        <v>3429</v>
      </c>
      <c r="L170" s="28">
        <v>10175.36</v>
      </c>
      <c r="M170" s="28">
        <v>6996.99</v>
      </c>
      <c r="N170" s="28">
        <v>1688.62</v>
      </c>
      <c r="O170" s="28">
        <v>4284.06</v>
      </c>
      <c r="P170" s="28">
        <v>4274.95</v>
      </c>
      <c r="Q170" s="28">
        <v>30958.21</v>
      </c>
      <c r="R170" s="28">
        <v>12165.79</v>
      </c>
      <c r="S170" s="28">
        <v>2497.01</v>
      </c>
      <c r="T170" s="28">
        <v>5476.72</v>
      </c>
      <c r="U170" s="29">
        <v>7703.79</v>
      </c>
      <c r="V170" s="29">
        <v>2786.85</v>
      </c>
    </row>
    <row r="171" spans="1:22">
      <c r="A171" s="28" t="s">
        <v>212</v>
      </c>
      <c r="B171" s="28">
        <v>3925.9</v>
      </c>
      <c r="C171" s="28">
        <v>4038.23</v>
      </c>
      <c r="D171" s="28">
        <v>3825.95</v>
      </c>
      <c r="E171" s="28">
        <v>5693.35</v>
      </c>
      <c r="F171" s="28">
        <v>4138.44</v>
      </c>
      <c r="G171" s="28">
        <v>6199.15</v>
      </c>
      <c r="H171" s="28">
        <v>2687.7</v>
      </c>
      <c r="I171" s="28">
        <v>8186.04</v>
      </c>
      <c r="J171" s="28">
        <v>5224.15</v>
      </c>
      <c r="K171" s="28">
        <v>3462.91</v>
      </c>
      <c r="L171" s="28">
        <v>10315.29</v>
      </c>
      <c r="M171" s="28">
        <v>7067.12</v>
      </c>
      <c r="N171" s="28">
        <v>1712.77</v>
      </c>
      <c r="O171" s="28">
        <v>4349.46</v>
      </c>
      <c r="P171" s="28">
        <v>4334.81</v>
      </c>
      <c r="Q171" s="28">
        <v>31063.7</v>
      </c>
      <c r="R171" s="28">
        <v>12172.03</v>
      </c>
      <c r="S171" s="28">
        <v>2514.68</v>
      </c>
      <c r="T171" s="28">
        <v>5497.82</v>
      </c>
      <c r="U171" s="29">
        <v>7695.7</v>
      </c>
      <c r="V171" s="29">
        <v>2775.63</v>
      </c>
    </row>
    <row r="172" spans="1:22">
      <c r="A172" s="28" t="s">
        <v>213</v>
      </c>
      <c r="B172" s="28">
        <v>3895.15</v>
      </c>
      <c r="C172" s="28">
        <v>3982.26</v>
      </c>
      <c r="D172" s="28">
        <v>3788.34</v>
      </c>
      <c r="E172" s="28">
        <v>5607.02</v>
      </c>
      <c r="F172" s="28">
        <v>4092.23</v>
      </c>
      <c r="G172" s="28">
        <v>6092.34</v>
      </c>
      <c r="H172" s="28">
        <v>2671.63</v>
      </c>
      <c r="I172" s="28">
        <v>8124.98</v>
      </c>
      <c r="J172" s="28">
        <v>5154.32</v>
      </c>
      <c r="K172" s="28">
        <v>3428.12</v>
      </c>
      <c r="L172" s="28">
        <v>10161.66</v>
      </c>
      <c r="M172" s="28">
        <v>6956.65</v>
      </c>
      <c r="N172" s="28">
        <v>1685.89</v>
      </c>
      <c r="O172" s="28">
        <v>4285.04</v>
      </c>
      <c r="P172" s="28">
        <v>4270.82</v>
      </c>
      <c r="Q172" s="28">
        <v>31103.06</v>
      </c>
      <c r="R172" s="28">
        <v>12206.57</v>
      </c>
      <c r="S172" s="28">
        <v>2538.16</v>
      </c>
      <c r="T172" s="28">
        <v>5516.75</v>
      </c>
      <c r="U172" s="29">
        <v>7761.04</v>
      </c>
      <c r="V172" s="29">
        <v>2782.49</v>
      </c>
    </row>
    <row r="173" spans="1:22">
      <c r="A173" s="28" t="s">
        <v>214</v>
      </c>
      <c r="B173" s="28">
        <v>3880.75</v>
      </c>
      <c r="C173" s="28">
        <v>3964.45</v>
      </c>
      <c r="D173" s="28">
        <v>3773.37</v>
      </c>
      <c r="E173" s="28">
        <v>5586.93</v>
      </c>
      <c r="F173" s="28">
        <v>4076.44</v>
      </c>
      <c r="G173" s="28">
        <v>6060.13</v>
      </c>
      <c r="H173" s="28">
        <v>2671.3</v>
      </c>
      <c r="I173" s="28">
        <v>8117.12</v>
      </c>
      <c r="J173" s="28">
        <v>5133.81</v>
      </c>
      <c r="K173" s="28">
        <v>3419.73</v>
      </c>
      <c r="L173" s="28">
        <v>10084.19</v>
      </c>
      <c r="M173" s="28">
        <v>6914.35</v>
      </c>
      <c r="N173" s="28">
        <v>1673.32</v>
      </c>
      <c r="O173" s="28">
        <v>4243</v>
      </c>
      <c r="P173" s="28">
        <v>4236.06</v>
      </c>
      <c r="Q173" s="28">
        <v>30725.15</v>
      </c>
      <c r="R173" s="28">
        <v>12035.63</v>
      </c>
      <c r="S173" s="28">
        <v>2516.6</v>
      </c>
      <c r="T173" s="28">
        <v>5461.8</v>
      </c>
      <c r="U173" s="29">
        <v>7746.38</v>
      </c>
      <c r="V173" s="29">
        <v>2779.66</v>
      </c>
    </row>
    <row r="174" spans="1:22">
      <c r="A174" s="28" t="s">
        <v>215</v>
      </c>
      <c r="B174" s="28">
        <v>3872.6</v>
      </c>
      <c r="C174" s="28">
        <v>3917.94</v>
      </c>
      <c r="D174" s="28">
        <v>3753.43</v>
      </c>
      <c r="E174" s="28">
        <v>5483.94</v>
      </c>
      <c r="F174" s="28">
        <v>4041.54</v>
      </c>
      <c r="G174" s="28">
        <v>5928.07</v>
      </c>
      <c r="H174" s="28">
        <v>2667.98</v>
      </c>
      <c r="I174" s="28">
        <v>8089.78</v>
      </c>
      <c r="J174" s="28">
        <v>5042.4</v>
      </c>
      <c r="K174" s="28">
        <v>3395.41</v>
      </c>
      <c r="L174" s="28">
        <v>9943.14</v>
      </c>
      <c r="M174" s="28">
        <v>6817.16</v>
      </c>
      <c r="N174" s="28">
        <v>1641.66</v>
      </c>
      <c r="O174" s="28">
        <v>4203.59</v>
      </c>
      <c r="P174" s="28">
        <v>4181.17</v>
      </c>
      <c r="Q174" s="28">
        <v>30440.17</v>
      </c>
      <c r="R174" s="28">
        <v>11950.7</v>
      </c>
      <c r="S174" s="28">
        <v>2476.4</v>
      </c>
      <c r="T174" s="28">
        <v>5396.59</v>
      </c>
      <c r="U174" s="29">
        <v>7747.03</v>
      </c>
      <c r="V174" s="29">
        <v>2773.75</v>
      </c>
    </row>
    <row r="175" spans="1:22">
      <c r="A175" s="28" t="s">
        <v>216</v>
      </c>
      <c r="B175" s="28">
        <v>3761.53</v>
      </c>
      <c r="C175" s="28">
        <v>3727.1</v>
      </c>
      <c r="D175" s="28">
        <v>3621.12</v>
      </c>
      <c r="E175" s="28">
        <v>5141.71</v>
      </c>
      <c r="F175" s="28">
        <v>3871.98</v>
      </c>
      <c r="G175" s="28">
        <v>5522.53</v>
      </c>
      <c r="H175" s="28">
        <v>2599.78</v>
      </c>
      <c r="I175" s="28">
        <v>7847.57</v>
      </c>
      <c r="J175" s="28">
        <v>4736.23</v>
      </c>
      <c r="K175" s="28">
        <v>3267.42</v>
      </c>
      <c r="L175" s="28">
        <v>9414.77</v>
      </c>
      <c r="M175" s="28">
        <v>6488.91</v>
      </c>
      <c r="N175" s="28">
        <v>1547.15</v>
      </c>
      <c r="O175" s="28">
        <v>4006.53</v>
      </c>
      <c r="P175" s="28">
        <v>3967</v>
      </c>
      <c r="Q175" s="28">
        <v>30309.49</v>
      </c>
      <c r="R175" s="28">
        <v>11870.18</v>
      </c>
      <c r="S175" s="28">
        <v>2467.3</v>
      </c>
      <c r="T175" s="28">
        <v>5347.67</v>
      </c>
      <c r="U175" s="29">
        <v>7725.59</v>
      </c>
      <c r="V175" s="29">
        <v>2762.59</v>
      </c>
    </row>
    <row r="176" spans="1:22">
      <c r="A176" s="28" t="s">
        <v>217</v>
      </c>
      <c r="B176" s="28">
        <v>3768.49</v>
      </c>
      <c r="C176" s="28">
        <v>3758.25</v>
      </c>
      <c r="D176" s="28">
        <v>3635.44</v>
      </c>
      <c r="E176" s="28">
        <v>5198.39</v>
      </c>
      <c r="F176" s="28">
        <v>3893.91</v>
      </c>
      <c r="G176" s="28">
        <v>5588.27</v>
      </c>
      <c r="H176" s="28">
        <v>2598.33</v>
      </c>
      <c r="I176" s="28">
        <v>7855.64</v>
      </c>
      <c r="J176" s="28">
        <v>4799.37</v>
      </c>
      <c r="K176" s="28">
        <v>3280.08</v>
      </c>
      <c r="L176" s="28">
        <v>9501.35</v>
      </c>
      <c r="M176" s="28">
        <v>6559.5</v>
      </c>
      <c r="N176" s="28">
        <v>1563.79</v>
      </c>
      <c r="O176" s="28">
        <v>4033.25</v>
      </c>
      <c r="P176" s="28">
        <v>3999.01</v>
      </c>
      <c r="Q176" s="28">
        <v>29468.15</v>
      </c>
      <c r="R176" s="28">
        <v>11492.77</v>
      </c>
      <c r="S176" s="28">
        <v>2374.72</v>
      </c>
      <c r="T176" s="28">
        <v>5147.21</v>
      </c>
      <c r="U176" s="29">
        <v>7781.51</v>
      </c>
      <c r="V176" s="29">
        <v>2767.32</v>
      </c>
    </row>
    <row r="177" spans="1:22">
      <c r="A177" s="28" t="s">
        <v>218</v>
      </c>
      <c r="B177" s="28">
        <v>3735.29</v>
      </c>
      <c r="C177" s="28">
        <v>3691.9</v>
      </c>
      <c r="D177" s="28">
        <v>3592.97</v>
      </c>
      <c r="E177" s="28">
        <v>5089.25</v>
      </c>
      <c r="F177" s="28">
        <v>3839.61</v>
      </c>
      <c r="G177" s="28">
        <v>5456.91</v>
      </c>
      <c r="H177" s="28">
        <v>2579.05</v>
      </c>
      <c r="I177" s="28">
        <v>7786.46</v>
      </c>
      <c r="J177" s="28">
        <v>4700.65</v>
      </c>
      <c r="K177" s="28">
        <v>3243.07</v>
      </c>
      <c r="L177" s="28">
        <v>9316.69</v>
      </c>
      <c r="M177" s="28">
        <v>6421.09</v>
      </c>
      <c r="N177" s="28">
        <v>1521.68</v>
      </c>
      <c r="O177" s="28">
        <v>3962.48</v>
      </c>
      <c r="P177" s="28">
        <v>3923.27</v>
      </c>
      <c r="Q177" s="28">
        <v>29696.17</v>
      </c>
      <c r="R177" s="28">
        <v>11505.74</v>
      </c>
      <c r="S177" s="28">
        <v>2400.91</v>
      </c>
      <c r="T177" s="28">
        <v>5156.5</v>
      </c>
      <c r="U177" s="29">
        <v>7712.95</v>
      </c>
      <c r="V177" s="29">
        <v>2749.76</v>
      </c>
    </row>
    <row r="178" spans="1:22">
      <c r="A178" s="28" t="s">
        <v>219</v>
      </c>
      <c r="B178" s="28">
        <v>3737.84</v>
      </c>
      <c r="C178" s="28">
        <v>3737.32</v>
      </c>
      <c r="D178" s="28">
        <v>3608.9</v>
      </c>
      <c r="E178" s="28">
        <v>5160.12</v>
      </c>
      <c r="F178" s="28">
        <v>3865.43</v>
      </c>
      <c r="G178" s="28">
        <v>5541.37</v>
      </c>
      <c r="H178" s="28">
        <v>2583.71</v>
      </c>
      <c r="I178" s="28">
        <v>7811.24</v>
      </c>
      <c r="J178" s="28">
        <v>4765.42</v>
      </c>
      <c r="K178" s="28">
        <v>3261.39</v>
      </c>
      <c r="L178" s="28">
        <v>9409.96</v>
      </c>
      <c r="M178" s="28">
        <v>6498.98</v>
      </c>
      <c r="N178" s="28">
        <v>1549.66</v>
      </c>
      <c r="O178" s="28">
        <v>3992.07</v>
      </c>
      <c r="P178" s="28">
        <v>3960.96</v>
      </c>
      <c r="Q178" s="28">
        <v>29296.05</v>
      </c>
      <c r="R178" s="28">
        <v>11364.66</v>
      </c>
      <c r="S178" s="28">
        <v>2380.86</v>
      </c>
      <c r="T178" s="28">
        <v>5110.27</v>
      </c>
      <c r="U178" s="29">
        <v>7692.82</v>
      </c>
      <c r="V178" s="29">
        <v>2754.88</v>
      </c>
    </row>
    <row r="179" spans="1:22">
      <c r="A179" s="28" t="s">
        <v>220</v>
      </c>
      <c r="B179" s="28">
        <v>3678.62</v>
      </c>
      <c r="C179" s="28">
        <v>3705.95</v>
      </c>
      <c r="D179" s="28">
        <v>3560.48</v>
      </c>
      <c r="E179" s="28">
        <v>5125.03</v>
      </c>
      <c r="F179" s="28">
        <v>3819.77</v>
      </c>
      <c r="G179" s="28">
        <v>5512.43</v>
      </c>
      <c r="H179" s="28">
        <v>2536.46</v>
      </c>
      <c r="I179" s="28">
        <v>7691.69</v>
      </c>
      <c r="J179" s="28">
        <v>4743.12</v>
      </c>
      <c r="K179" s="28">
        <v>3228.84</v>
      </c>
      <c r="L179" s="28">
        <v>9324.84</v>
      </c>
      <c r="M179" s="28">
        <v>6447.1</v>
      </c>
      <c r="N179" s="28">
        <v>1538.57</v>
      </c>
      <c r="O179" s="28">
        <v>3948.88</v>
      </c>
      <c r="P179" s="28">
        <v>3923.23</v>
      </c>
      <c r="Q179" s="28">
        <v>29338.7</v>
      </c>
      <c r="R179" s="28">
        <v>11339.87</v>
      </c>
      <c r="S179" s="28">
        <v>2396.69</v>
      </c>
      <c r="T179" s="28">
        <v>5129.83</v>
      </c>
      <c r="U179" s="29">
        <v>7532.01</v>
      </c>
      <c r="V179" s="29">
        <v>2717.07</v>
      </c>
    </row>
    <row r="180" spans="1:22">
      <c r="A180" s="28" t="s">
        <v>221</v>
      </c>
      <c r="B180" s="28">
        <v>3639.32</v>
      </c>
      <c r="C180" s="28">
        <v>3693.96</v>
      </c>
      <c r="D180" s="28">
        <v>3531.11</v>
      </c>
      <c r="E180" s="28">
        <v>5160.28</v>
      </c>
      <c r="F180" s="28">
        <v>3802.36</v>
      </c>
      <c r="G180" s="28">
        <v>5558.71</v>
      </c>
      <c r="H180" s="28">
        <v>2506.72</v>
      </c>
      <c r="I180" s="28">
        <v>7617.54</v>
      </c>
      <c r="J180" s="28">
        <v>4752.32</v>
      </c>
      <c r="K180" s="28">
        <v>3209.63</v>
      </c>
      <c r="L180" s="28">
        <v>9339.38</v>
      </c>
      <c r="M180" s="28">
        <v>6460.9</v>
      </c>
      <c r="N180" s="28">
        <v>1564.92</v>
      </c>
      <c r="O180" s="28">
        <v>3933.17</v>
      </c>
      <c r="P180" s="28">
        <v>3921.34</v>
      </c>
      <c r="Q180" s="28">
        <v>28961.39</v>
      </c>
      <c r="R180" s="28">
        <v>11208.9</v>
      </c>
      <c r="S180" s="28">
        <v>2355.34</v>
      </c>
      <c r="T180" s="28">
        <v>5018.81</v>
      </c>
      <c r="U180" s="29">
        <v>7561.63</v>
      </c>
      <c r="V180" s="29">
        <v>2723.06</v>
      </c>
    </row>
    <row r="181" spans="1:22">
      <c r="A181" s="28" t="s">
        <v>222</v>
      </c>
      <c r="B181" s="28">
        <v>3555.04</v>
      </c>
      <c r="C181" s="28">
        <v>3640</v>
      </c>
      <c r="D181" s="28">
        <v>3459.26</v>
      </c>
      <c r="E181" s="28">
        <v>5109.5</v>
      </c>
      <c r="F181" s="28">
        <v>3734.85</v>
      </c>
      <c r="G181" s="28">
        <v>5508.92</v>
      </c>
      <c r="H181" s="28">
        <v>2452.64</v>
      </c>
      <c r="I181" s="28">
        <v>7482.08</v>
      </c>
      <c r="J181" s="28">
        <v>4694.72</v>
      </c>
      <c r="K181" s="28">
        <v>3173.98</v>
      </c>
      <c r="L181" s="28">
        <v>9168.67</v>
      </c>
      <c r="M181" s="28">
        <v>6327.41</v>
      </c>
      <c r="N181" s="28">
        <v>1546.23</v>
      </c>
      <c r="O181" s="28">
        <v>3836.18</v>
      </c>
      <c r="P181" s="28">
        <v>3842.73</v>
      </c>
      <c r="Q181" s="28">
        <v>28881.4</v>
      </c>
      <c r="R181" s="28">
        <v>11118.89</v>
      </c>
      <c r="S181" s="28">
        <v>2321.56</v>
      </c>
      <c r="T181" s="28">
        <v>4939.77</v>
      </c>
      <c r="U181" s="29">
        <v>7445.09</v>
      </c>
      <c r="V181" s="29">
        <v>2699.63</v>
      </c>
    </row>
    <row r="182" spans="1:22">
      <c r="A182" s="28" t="s">
        <v>223</v>
      </c>
      <c r="B182" s="28">
        <v>3515.75</v>
      </c>
      <c r="C182" s="28">
        <v>3607.71</v>
      </c>
      <c r="D182" s="28">
        <v>3423.53</v>
      </c>
      <c r="E182" s="28">
        <v>5055.11</v>
      </c>
      <c r="F182" s="28">
        <v>3695.98</v>
      </c>
      <c r="G182" s="28">
        <v>5443.85</v>
      </c>
      <c r="H182" s="28">
        <v>2425.18</v>
      </c>
      <c r="I182" s="28">
        <v>7408.49</v>
      </c>
      <c r="J182" s="28">
        <v>4635.01</v>
      </c>
      <c r="K182" s="28">
        <v>3150.29</v>
      </c>
      <c r="L182" s="28">
        <v>9071.74</v>
      </c>
      <c r="M182" s="28">
        <v>6260.81</v>
      </c>
      <c r="N182" s="28">
        <v>1543.66</v>
      </c>
      <c r="O182" s="28">
        <v>3794.13</v>
      </c>
      <c r="P182" s="28">
        <v>3804.1</v>
      </c>
      <c r="Q182" s="28">
        <v>28356.26</v>
      </c>
      <c r="R182" s="28">
        <v>10879.17</v>
      </c>
      <c r="S182" s="28">
        <v>2256.95</v>
      </c>
      <c r="T182" s="28">
        <v>4799.03</v>
      </c>
      <c r="U182" s="29">
        <v>7503.68</v>
      </c>
      <c r="V182" s="29">
        <v>2716.31</v>
      </c>
    </row>
    <row r="183" spans="1:22">
      <c r="A183" s="28" t="s">
        <v>224</v>
      </c>
      <c r="B183" s="28">
        <v>3600.85</v>
      </c>
      <c r="C183" s="28">
        <v>3709.64</v>
      </c>
      <c r="D183" s="28">
        <v>3510.98</v>
      </c>
      <c r="E183" s="28">
        <v>5217.76</v>
      </c>
      <c r="F183" s="28">
        <v>3796.49</v>
      </c>
      <c r="G183" s="28">
        <v>5608.54</v>
      </c>
      <c r="H183" s="28">
        <v>2479.91</v>
      </c>
      <c r="I183" s="28">
        <v>7571.96</v>
      </c>
      <c r="J183" s="28">
        <v>4766.87</v>
      </c>
      <c r="K183" s="28">
        <v>3217.04</v>
      </c>
      <c r="L183" s="28">
        <v>9379.48</v>
      </c>
      <c r="M183" s="28">
        <v>6477.77</v>
      </c>
      <c r="N183" s="28">
        <v>1606.71</v>
      </c>
      <c r="O183" s="28">
        <v>3920.16</v>
      </c>
      <c r="P183" s="28">
        <v>3934.23</v>
      </c>
      <c r="Q183" s="28">
        <v>28497.32</v>
      </c>
      <c r="R183" s="28">
        <v>10868.45</v>
      </c>
      <c r="S183" s="28">
        <v>2236.79</v>
      </c>
      <c r="T183" s="28">
        <v>4766.54</v>
      </c>
      <c r="U183" s="29">
        <v>7510.3</v>
      </c>
      <c r="V183" s="29">
        <v>2718.37</v>
      </c>
    </row>
    <row r="184" spans="1:22">
      <c r="A184" s="28" t="s">
        <v>225</v>
      </c>
      <c r="B184" s="28">
        <v>3478.57</v>
      </c>
      <c r="C184" s="28">
        <v>3635.24</v>
      </c>
      <c r="D184" s="28">
        <v>3407.96</v>
      </c>
      <c r="E184" s="28">
        <v>5138.78</v>
      </c>
      <c r="F184" s="28">
        <v>3698.57</v>
      </c>
      <c r="G184" s="28">
        <v>5538.09</v>
      </c>
      <c r="H184" s="28">
        <v>2386.38</v>
      </c>
      <c r="I184" s="28">
        <v>7336.95</v>
      </c>
      <c r="J184" s="28">
        <v>4689.44</v>
      </c>
      <c r="K184" s="28">
        <v>3154.52</v>
      </c>
      <c r="L184" s="28">
        <v>9179.81</v>
      </c>
      <c r="M184" s="28">
        <v>6369.75</v>
      </c>
      <c r="N184" s="28">
        <v>1588.37</v>
      </c>
      <c r="O184" s="28">
        <v>3815.42</v>
      </c>
      <c r="P184" s="28">
        <v>3843.75</v>
      </c>
      <c r="Q184" s="28">
        <v>28955.11</v>
      </c>
      <c r="R184" s="28">
        <v>11073</v>
      </c>
      <c r="S184" s="28">
        <v>2309.21</v>
      </c>
      <c r="T184" s="28">
        <v>4916.78</v>
      </c>
      <c r="U184" s="29">
        <v>7567.69</v>
      </c>
      <c r="V184" s="29">
        <v>2726.71</v>
      </c>
    </row>
    <row r="185" spans="1:22">
      <c r="A185" s="28" t="s">
        <v>226</v>
      </c>
      <c r="B185" s="28">
        <v>3473.82</v>
      </c>
      <c r="C185" s="28">
        <v>3649.26</v>
      </c>
      <c r="D185" s="28">
        <v>3409.28</v>
      </c>
      <c r="E185" s="28">
        <v>5197.13</v>
      </c>
      <c r="F185" s="28">
        <v>3710.25</v>
      </c>
      <c r="G185" s="28">
        <v>5601.59</v>
      </c>
      <c r="H185" s="28">
        <v>2388.98</v>
      </c>
      <c r="I185" s="28">
        <v>7346.73</v>
      </c>
      <c r="J185" s="28">
        <v>4723.57</v>
      </c>
      <c r="K185" s="28">
        <v>3160.04</v>
      </c>
      <c r="L185" s="28">
        <v>9221.55</v>
      </c>
      <c r="M185" s="28">
        <v>6370.92</v>
      </c>
      <c r="N185" s="28">
        <v>1607.12</v>
      </c>
      <c r="O185" s="28">
        <v>3813.03</v>
      </c>
      <c r="P185" s="28">
        <v>3856.55</v>
      </c>
      <c r="Q185" s="28">
        <v>28545.57</v>
      </c>
      <c r="R185" s="28">
        <v>10872.2</v>
      </c>
      <c r="S185" s="28">
        <v>2272.33</v>
      </c>
      <c r="T185" s="28">
        <v>4797.77</v>
      </c>
      <c r="U185" s="29">
        <v>7502.67</v>
      </c>
      <c r="V185" s="29">
        <v>2713.22</v>
      </c>
    </row>
    <row r="186" spans="1:22">
      <c r="A186" s="28" t="s">
        <v>227</v>
      </c>
      <c r="B186" s="28">
        <v>3435.61</v>
      </c>
      <c r="C186" s="28">
        <v>3583.58</v>
      </c>
      <c r="D186" s="28">
        <v>3363.75</v>
      </c>
      <c r="E186" s="28">
        <v>5121.34</v>
      </c>
      <c r="F186" s="28">
        <v>3659.54</v>
      </c>
      <c r="G186" s="28">
        <v>5500.67</v>
      </c>
      <c r="H186" s="28">
        <v>2368.43</v>
      </c>
      <c r="I186" s="28">
        <v>7279.33</v>
      </c>
      <c r="J186" s="28">
        <v>4659.55</v>
      </c>
      <c r="K186" s="28">
        <v>3127.97</v>
      </c>
      <c r="L186" s="28">
        <v>9035.5</v>
      </c>
      <c r="M186" s="28">
        <v>6250.07</v>
      </c>
      <c r="N186" s="28">
        <v>1565.61</v>
      </c>
      <c r="O186" s="28">
        <v>3723.88</v>
      </c>
      <c r="P186" s="28">
        <v>3776</v>
      </c>
      <c r="Q186" s="28">
        <v>28241.67</v>
      </c>
      <c r="R186" s="28">
        <v>10712.64</v>
      </c>
      <c r="S186" s="28">
        <v>2216.78</v>
      </c>
      <c r="T186" s="28">
        <v>4687.1</v>
      </c>
      <c r="U186" s="29">
        <f>AVERAGE(U185,U187)</f>
        <v>7544.55</v>
      </c>
      <c r="V186" s="29">
        <f>AVERAGE(V185,V187)</f>
        <v>2724.915</v>
      </c>
    </row>
    <row r="187" spans="1:22">
      <c r="A187" s="28" t="s">
        <v>228</v>
      </c>
      <c r="B187" s="28">
        <v>3435.92</v>
      </c>
      <c r="C187" s="28">
        <v>3515.12</v>
      </c>
      <c r="D187" s="28">
        <v>3342.44</v>
      </c>
      <c r="E187" s="28">
        <v>4982.76</v>
      </c>
      <c r="F187" s="28">
        <v>3617.06</v>
      </c>
      <c r="G187" s="28">
        <v>5352.66</v>
      </c>
      <c r="H187" s="28">
        <v>2374.36</v>
      </c>
      <c r="I187" s="28">
        <v>7263.51</v>
      </c>
      <c r="J187" s="28">
        <v>4521.29</v>
      </c>
      <c r="K187" s="28">
        <v>3096.21</v>
      </c>
      <c r="L187" s="28">
        <v>8862.19</v>
      </c>
      <c r="M187" s="28">
        <v>6121.32</v>
      </c>
      <c r="N187" s="28">
        <v>1532.68</v>
      </c>
      <c r="O187" s="28">
        <v>3675.01</v>
      </c>
      <c r="P187" s="28">
        <v>3709.86</v>
      </c>
      <c r="Q187" s="28">
        <v>28182.09</v>
      </c>
      <c r="R187" s="28">
        <v>10608.06</v>
      </c>
      <c r="S187" s="28">
        <v>2183.98</v>
      </c>
      <c r="T187" s="28">
        <v>4645.4</v>
      </c>
      <c r="U187" s="29">
        <v>7586.43</v>
      </c>
      <c r="V187" s="29">
        <v>2736.61</v>
      </c>
    </row>
    <row r="188" spans="1:22">
      <c r="A188" s="28" t="s">
        <v>229</v>
      </c>
      <c r="B188" s="28">
        <v>3468.79</v>
      </c>
      <c r="C188" s="28">
        <v>3519.18</v>
      </c>
      <c r="D188" s="28">
        <v>3365.12</v>
      </c>
      <c r="E188" s="28">
        <v>4996.63</v>
      </c>
      <c r="F188" s="28">
        <v>3637.98</v>
      </c>
      <c r="G188" s="28">
        <v>5374.58</v>
      </c>
      <c r="H188" s="28">
        <v>2402.62</v>
      </c>
      <c r="I188" s="28">
        <v>7315.61</v>
      </c>
      <c r="J188" s="28">
        <v>4534.55</v>
      </c>
      <c r="K188" s="28">
        <v>3093.11</v>
      </c>
      <c r="L188" s="28">
        <v>8911.35</v>
      </c>
      <c r="M188" s="28">
        <v>6162.29</v>
      </c>
      <c r="N188" s="28">
        <v>1541.31</v>
      </c>
      <c r="O188" s="28">
        <v>3698.94</v>
      </c>
      <c r="P188" s="28">
        <v>3731.39</v>
      </c>
      <c r="Q188" s="28">
        <v>28315.62</v>
      </c>
      <c r="R188" s="28">
        <v>10622.62</v>
      </c>
      <c r="S188" s="28">
        <v>2191.84</v>
      </c>
      <c r="T188" s="28">
        <v>4663.98</v>
      </c>
      <c r="U188" s="29">
        <v>7688.39</v>
      </c>
      <c r="V188" s="29">
        <v>2759.82</v>
      </c>
    </row>
    <row r="189" spans="1:22">
      <c r="A189" s="28" t="s">
        <v>230</v>
      </c>
      <c r="B189" s="28">
        <v>3568.3</v>
      </c>
      <c r="C189" s="28">
        <v>3612.26</v>
      </c>
      <c r="D189" s="28">
        <v>3459.18</v>
      </c>
      <c r="E189" s="28">
        <v>5107.55</v>
      </c>
      <c r="F189" s="28">
        <v>3734.44</v>
      </c>
      <c r="G189" s="28">
        <v>5487.55</v>
      </c>
      <c r="H189" s="28">
        <v>2471.29</v>
      </c>
      <c r="I189" s="28">
        <v>7505.03</v>
      </c>
      <c r="J189" s="28">
        <v>4656.47</v>
      </c>
      <c r="K189" s="28">
        <v>3158.64</v>
      </c>
      <c r="L189" s="28">
        <v>9160.63</v>
      </c>
      <c r="M189" s="28">
        <v>6345.33</v>
      </c>
      <c r="N189" s="28">
        <v>1581.93</v>
      </c>
      <c r="O189" s="28">
        <v>3820.87</v>
      </c>
      <c r="P189" s="28">
        <v>3839.06</v>
      </c>
      <c r="Q189" s="28">
        <v>28688.5</v>
      </c>
      <c r="R189" s="28">
        <v>10768.35</v>
      </c>
      <c r="S189" s="28">
        <v>2264.86</v>
      </c>
      <c r="T189" s="28">
        <v>4775.48</v>
      </c>
      <c r="U189" s="29">
        <v>7756.2</v>
      </c>
      <c r="V189" s="29">
        <v>2784.17</v>
      </c>
    </row>
    <row r="190" spans="1:22">
      <c r="A190" s="28" t="s">
        <v>231</v>
      </c>
      <c r="B190" s="28">
        <v>3567.5</v>
      </c>
      <c r="C190" s="28">
        <v>3640.43</v>
      </c>
      <c r="D190" s="28">
        <v>3467.52</v>
      </c>
      <c r="E190" s="28">
        <v>5136.53</v>
      </c>
      <c r="F190" s="28">
        <v>3746.47</v>
      </c>
      <c r="G190" s="28">
        <v>5524.8</v>
      </c>
      <c r="H190" s="28">
        <v>2471.23</v>
      </c>
      <c r="I190" s="28">
        <v>7514.83</v>
      </c>
      <c r="J190" s="28">
        <v>4690.83</v>
      </c>
      <c r="K190" s="28">
        <v>3170.16</v>
      </c>
      <c r="L190" s="28">
        <v>9205.44</v>
      </c>
      <c r="M190" s="28">
        <v>6389.77</v>
      </c>
      <c r="N190" s="28">
        <v>1592.98</v>
      </c>
      <c r="O190" s="28">
        <v>3837.23</v>
      </c>
      <c r="P190" s="28">
        <v>3858.86</v>
      </c>
      <c r="Q190" s="28">
        <v>28682.25</v>
      </c>
      <c r="R190" s="28">
        <v>10824.97</v>
      </c>
      <c r="S190" s="28">
        <v>2262.07</v>
      </c>
      <c r="T190" s="28">
        <v>4770.49</v>
      </c>
      <c r="U190" s="29">
        <v>7759.2</v>
      </c>
      <c r="V190" s="29">
        <v>2793.84</v>
      </c>
    </row>
    <row r="191" spans="1:22">
      <c r="A191" s="28" t="s">
        <v>232</v>
      </c>
      <c r="B191" s="28">
        <v>3506.75</v>
      </c>
      <c r="C191" s="28">
        <v>3575.45</v>
      </c>
      <c r="D191" s="28">
        <v>3407.53</v>
      </c>
      <c r="E191" s="28">
        <v>5036.16</v>
      </c>
      <c r="F191" s="28">
        <v>3679.56</v>
      </c>
      <c r="G191" s="28">
        <v>5396.31</v>
      </c>
      <c r="H191" s="28">
        <v>2432.28</v>
      </c>
      <c r="I191" s="28">
        <v>7388.96</v>
      </c>
      <c r="J191" s="28">
        <v>4606.66</v>
      </c>
      <c r="K191" s="28">
        <v>3111.56</v>
      </c>
      <c r="L191" s="28">
        <v>9023.83</v>
      </c>
      <c r="M191" s="28">
        <v>6286.93</v>
      </c>
      <c r="N191" s="28">
        <v>1563.01</v>
      </c>
      <c r="O191" s="28">
        <v>3766.76</v>
      </c>
      <c r="P191" s="28">
        <v>3785.98</v>
      </c>
      <c r="Q191" s="28">
        <v>28311.69</v>
      </c>
      <c r="R191" s="28">
        <v>10658.26</v>
      </c>
      <c r="S191" s="28">
        <v>2234.75</v>
      </c>
      <c r="T191" s="28">
        <v>4708.28</v>
      </c>
      <c r="U191" s="29">
        <v>7716.61</v>
      </c>
      <c r="V191" s="29">
        <v>2774.02</v>
      </c>
    </row>
    <row r="192" spans="1:22">
      <c r="A192" s="28" t="s">
        <v>233</v>
      </c>
      <c r="B192" s="28">
        <v>3573.66</v>
      </c>
      <c r="C192" s="28">
        <v>3670.75</v>
      </c>
      <c r="D192" s="28">
        <v>3481.06</v>
      </c>
      <c r="E192" s="28">
        <v>5172.5</v>
      </c>
      <c r="F192" s="28">
        <v>3763.99</v>
      </c>
      <c r="G192" s="28">
        <v>5541.36</v>
      </c>
      <c r="H192" s="28">
        <v>2474.62</v>
      </c>
      <c r="I192" s="28">
        <v>7530.89</v>
      </c>
      <c r="J192" s="28">
        <v>4727.01</v>
      </c>
      <c r="K192" s="28">
        <v>3181.19</v>
      </c>
      <c r="L192" s="28">
        <v>9273.62</v>
      </c>
      <c r="M192" s="28">
        <v>6463.25</v>
      </c>
      <c r="N192" s="28">
        <v>1614.63</v>
      </c>
      <c r="O192" s="28">
        <v>3868.4</v>
      </c>
      <c r="P192" s="28">
        <v>3889.4</v>
      </c>
      <c r="Q192" s="28">
        <v>28480.83</v>
      </c>
      <c r="R192" s="28">
        <v>10752.86</v>
      </c>
      <c r="S192" s="28">
        <v>2287.01</v>
      </c>
      <c r="T192" s="28">
        <v>4782.57</v>
      </c>
      <c r="U192" s="29">
        <v>7823.92</v>
      </c>
      <c r="V192" s="29">
        <v>2798.29</v>
      </c>
    </row>
    <row r="193" spans="1:22">
      <c r="A193" s="28" t="s">
        <v>234</v>
      </c>
      <c r="B193" s="28">
        <v>3581.65</v>
      </c>
      <c r="C193" s="28">
        <v>3691.22</v>
      </c>
      <c r="D193" s="28">
        <v>3492.69</v>
      </c>
      <c r="E193" s="28">
        <v>5204.19</v>
      </c>
      <c r="F193" s="28">
        <v>3779.19</v>
      </c>
      <c r="G193" s="28">
        <v>5561.69</v>
      </c>
      <c r="H193" s="28">
        <v>2476.86</v>
      </c>
      <c r="I193" s="28">
        <v>7547.3</v>
      </c>
      <c r="J193" s="28">
        <v>4756.5</v>
      </c>
      <c r="K193" s="28">
        <v>3195.23</v>
      </c>
      <c r="L193" s="28">
        <v>9326.98</v>
      </c>
      <c r="M193" s="28">
        <v>6504.02</v>
      </c>
      <c r="N193" s="28">
        <v>1618.46</v>
      </c>
      <c r="O193" s="28">
        <v>3892.69</v>
      </c>
      <c r="P193" s="28">
        <v>3913.29</v>
      </c>
      <c r="Q193" s="28">
        <v>28525.44</v>
      </c>
      <c r="R193" s="28">
        <v>10746.45</v>
      </c>
      <c r="S193" s="28">
        <v>2302.03</v>
      </c>
      <c r="T193" s="28">
        <v>4806.14</v>
      </c>
      <c r="U193" s="29">
        <v>7825.98</v>
      </c>
      <c r="V193" s="29">
        <v>2801.31</v>
      </c>
    </row>
    <row r="194" spans="1:22">
      <c r="A194" s="28" t="s">
        <v>235</v>
      </c>
      <c r="B194" s="28">
        <v>3551.66</v>
      </c>
      <c r="C194" s="28">
        <v>3687.79</v>
      </c>
      <c r="D194" s="28">
        <v>3472.09</v>
      </c>
      <c r="E194" s="28">
        <v>5195.2</v>
      </c>
      <c r="F194" s="28">
        <v>3760.84</v>
      </c>
      <c r="G194" s="28">
        <v>5566.96</v>
      </c>
      <c r="H194" s="28">
        <v>2448.76</v>
      </c>
      <c r="I194" s="28">
        <v>7483.31</v>
      </c>
      <c r="J194" s="28">
        <v>4757.19</v>
      </c>
      <c r="K194" s="28">
        <v>3184.14</v>
      </c>
      <c r="L194" s="28">
        <v>9317.37</v>
      </c>
      <c r="M194" s="28">
        <v>6501.39</v>
      </c>
      <c r="N194" s="28">
        <v>1616.91</v>
      </c>
      <c r="O194" s="28">
        <v>3885.66</v>
      </c>
      <c r="P194" s="28">
        <v>3906.5</v>
      </c>
      <c r="Q194" s="28">
        <v>28539.66</v>
      </c>
      <c r="R194" s="28">
        <v>10704.26</v>
      </c>
      <c r="S194" s="28">
        <v>2294.25</v>
      </c>
      <c r="T194" s="28">
        <v>4779.81</v>
      </c>
      <c r="U194" s="29">
        <v>7805.72</v>
      </c>
      <c r="V194" s="29">
        <v>2798.43</v>
      </c>
    </row>
    <row r="195" spans="1:22">
      <c r="A195" s="28" t="s">
        <v>236</v>
      </c>
      <c r="B195" s="28">
        <v>3524.97</v>
      </c>
      <c r="C195" s="28">
        <v>3670.86</v>
      </c>
      <c r="D195" s="28">
        <v>3449.38</v>
      </c>
      <c r="E195" s="28">
        <v>5196.2</v>
      </c>
      <c r="F195" s="28">
        <v>3742.61</v>
      </c>
      <c r="G195" s="28">
        <v>5575.47</v>
      </c>
      <c r="H195" s="28">
        <v>2430.44</v>
      </c>
      <c r="I195" s="28">
        <v>7431.78</v>
      </c>
      <c r="J195" s="28">
        <v>4754.36</v>
      </c>
      <c r="K195" s="28">
        <v>3165.5</v>
      </c>
      <c r="L195" s="28">
        <v>9285.17</v>
      </c>
      <c r="M195" s="28">
        <v>6481.1</v>
      </c>
      <c r="N195" s="28">
        <v>1621.63</v>
      </c>
      <c r="O195" s="28">
        <v>3867.76</v>
      </c>
      <c r="P195" s="28">
        <v>3891.69</v>
      </c>
      <c r="Q195" s="28">
        <v>28181.68</v>
      </c>
      <c r="R195" s="28">
        <v>10591.72</v>
      </c>
      <c r="S195" s="28">
        <v>2276.91</v>
      </c>
      <c r="T195" s="28">
        <v>4742.33</v>
      </c>
      <c r="U195" s="29">
        <v>7855.12</v>
      </c>
      <c r="V195" s="29">
        <v>2809.55</v>
      </c>
    </row>
    <row r="196" spans="1:22">
      <c r="A196" s="28" t="s">
        <v>237</v>
      </c>
      <c r="B196" s="28">
        <v>3507.34</v>
      </c>
      <c r="C196" s="28">
        <v>3649.93</v>
      </c>
      <c r="D196" s="28">
        <v>3431.32</v>
      </c>
      <c r="E196" s="28">
        <v>5156.64</v>
      </c>
      <c r="F196" s="28">
        <v>3720.77</v>
      </c>
      <c r="G196" s="28">
        <v>5544.52</v>
      </c>
      <c r="H196" s="28">
        <v>2420.76</v>
      </c>
      <c r="I196" s="28">
        <v>7407.37</v>
      </c>
      <c r="J196" s="28">
        <v>4724.82</v>
      </c>
      <c r="K196" s="28">
        <v>3158.94</v>
      </c>
      <c r="L196" s="28">
        <v>9195.25</v>
      </c>
      <c r="M196" s="28">
        <v>6410.68</v>
      </c>
      <c r="N196" s="28">
        <v>1607.88</v>
      </c>
      <c r="O196" s="28">
        <v>3822.26</v>
      </c>
      <c r="P196" s="28">
        <v>3849.44</v>
      </c>
      <c r="Q196" s="28">
        <v>28117.42</v>
      </c>
      <c r="R196" s="28">
        <v>10578.46</v>
      </c>
      <c r="S196" s="28">
        <v>2289.3</v>
      </c>
      <c r="T196" s="28">
        <v>4755.74</v>
      </c>
      <c r="U196" s="29">
        <v>7854.44</v>
      </c>
      <c r="V196" s="29">
        <v>2815.62</v>
      </c>
    </row>
    <row r="197" spans="1:22">
      <c r="A197" s="28" t="s">
        <v>238</v>
      </c>
      <c r="B197" s="28">
        <v>3516.79</v>
      </c>
      <c r="C197" s="28">
        <v>3620.83</v>
      </c>
      <c r="D197" s="28">
        <v>3428.34</v>
      </c>
      <c r="E197" s="28">
        <v>5111.33</v>
      </c>
      <c r="F197" s="28">
        <v>3710.11</v>
      </c>
      <c r="G197" s="28">
        <v>5480.77</v>
      </c>
      <c r="H197" s="28">
        <v>2426.16</v>
      </c>
      <c r="I197" s="28">
        <v>7397.43</v>
      </c>
      <c r="J197" s="28">
        <v>4691.09</v>
      </c>
      <c r="K197" s="28">
        <v>3135.19</v>
      </c>
      <c r="L197" s="28">
        <v>9148.79</v>
      </c>
      <c r="M197" s="28">
        <v>6396.15</v>
      </c>
      <c r="N197" s="28">
        <v>1590.06</v>
      </c>
      <c r="O197" s="28">
        <v>3821.07</v>
      </c>
      <c r="P197" s="28">
        <v>3835.38</v>
      </c>
      <c r="Q197" s="28">
        <v>28010.86</v>
      </c>
      <c r="R197" s="28">
        <v>10523.24</v>
      </c>
      <c r="S197" s="28">
        <v>2268.52</v>
      </c>
      <c r="T197" s="28">
        <v>4712.6</v>
      </c>
      <c r="U197" s="29">
        <v>7825.3</v>
      </c>
      <c r="V197" s="29">
        <v>2804.49</v>
      </c>
    </row>
    <row r="198" spans="1:22">
      <c r="A198" s="28" t="s">
        <v>239</v>
      </c>
      <c r="B198" s="28">
        <v>3594.45</v>
      </c>
      <c r="C198" s="28">
        <v>3665.27</v>
      </c>
      <c r="D198" s="28">
        <v>3492.89</v>
      </c>
      <c r="E198" s="28">
        <v>5175.25</v>
      </c>
      <c r="F198" s="28">
        <v>3774.08</v>
      </c>
      <c r="G198" s="28">
        <v>5541.21</v>
      </c>
      <c r="H198" s="28">
        <v>2493.76</v>
      </c>
      <c r="I198" s="28">
        <v>7574.71</v>
      </c>
      <c r="J198" s="28">
        <v>4739.28</v>
      </c>
      <c r="K198" s="28">
        <v>3189.01</v>
      </c>
      <c r="L198" s="28">
        <v>9251.49</v>
      </c>
      <c r="M198" s="28">
        <v>6479.22</v>
      </c>
      <c r="N198" s="28">
        <v>1609.55</v>
      </c>
      <c r="O198" s="28">
        <v>3861.47</v>
      </c>
      <c r="P198" s="28">
        <v>3878.97</v>
      </c>
      <c r="Q198" s="28">
        <v>28224.48</v>
      </c>
      <c r="R198" s="28">
        <v>10682.64</v>
      </c>
      <c r="S198" s="28">
        <v>2274.27</v>
      </c>
      <c r="T198" s="28">
        <v>4731.34</v>
      </c>
      <c r="U198" s="29">
        <v>7820.2</v>
      </c>
      <c r="V198" s="29">
        <v>2801.83</v>
      </c>
    </row>
    <row r="199" spans="1:22">
      <c r="A199" s="28" t="s">
        <v>240</v>
      </c>
      <c r="B199" s="28">
        <v>3628.87</v>
      </c>
      <c r="C199" s="28">
        <v>3698.47</v>
      </c>
      <c r="D199" s="28">
        <v>3525.75</v>
      </c>
      <c r="E199" s="28">
        <v>5214</v>
      </c>
      <c r="F199" s="28">
        <v>3807.78</v>
      </c>
      <c r="G199" s="28">
        <v>5582.31</v>
      </c>
      <c r="H199" s="28">
        <v>2526.81</v>
      </c>
      <c r="I199" s="28">
        <v>7662.95</v>
      </c>
      <c r="J199" s="28">
        <v>4776.05</v>
      </c>
      <c r="K199" s="28">
        <v>3217.15</v>
      </c>
      <c r="L199" s="28">
        <v>9314.31</v>
      </c>
      <c r="M199" s="28">
        <v>6528.13</v>
      </c>
      <c r="N199" s="28">
        <v>1620.97</v>
      </c>
      <c r="O199" s="28">
        <v>3881.75</v>
      </c>
      <c r="P199" s="28">
        <v>3905.94</v>
      </c>
      <c r="Q199" s="28">
        <v>28256.12</v>
      </c>
      <c r="R199" s="28">
        <v>10731.36</v>
      </c>
      <c r="S199" s="28">
        <v>2275.74</v>
      </c>
      <c r="T199" s="28">
        <v>4752.18</v>
      </c>
      <c r="U199" s="29">
        <v>7841.87</v>
      </c>
      <c r="V199" s="29">
        <v>2806.98</v>
      </c>
    </row>
    <row r="200" spans="1:22">
      <c r="A200" s="28" t="s">
        <v>241</v>
      </c>
      <c r="B200" s="28">
        <v>3684.64</v>
      </c>
      <c r="C200" s="28">
        <v>3760.96</v>
      </c>
      <c r="D200" s="28">
        <v>3581.71</v>
      </c>
      <c r="E200" s="28">
        <v>5304.64</v>
      </c>
      <c r="F200" s="28">
        <v>3869.65</v>
      </c>
      <c r="G200" s="28">
        <v>5672.22</v>
      </c>
      <c r="H200" s="28">
        <v>2563.58</v>
      </c>
      <c r="I200" s="28">
        <v>7780.14</v>
      </c>
      <c r="J200" s="28">
        <v>4868.54</v>
      </c>
      <c r="K200" s="28">
        <v>3270.57</v>
      </c>
      <c r="L200" s="28">
        <v>9465.81</v>
      </c>
      <c r="M200" s="28">
        <v>6606.34</v>
      </c>
      <c r="N200" s="28">
        <v>1629.61</v>
      </c>
      <c r="O200" s="28">
        <v>3948.44</v>
      </c>
      <c r="P200" s="28">
        <v>3971.92</v>
      </c>
      <c r="Q200" s="28">
        <v>28662.57</v>
      </c>
      <c r="R200" s="28">
        <v>10973.92</v>
      </c>
      <c r="S200" s="28">
        <v>2322.09</v>
      </c>
      <c r="T200" s="28">
        <v>4861.69</v>
      </c>
      <c r="U200" s="29">
        <v>7840.77</v>
      </c>
      <c r="V200" s="29">
        <v>2820.4</v>
      </c>
    </row>
    <row r="201" spans="1:22">
      <c r="A201" s="28" t="s">
        <v>242</v>
      </c>
      <c r="B201" s="28">
        <v>3678.8</v>
      </c>
      <c r="C201" s="28">
        <v>3760.49</v>
      </c>
      <c r="D201" s="28">
        <v>3577.75</v>
      </c>
      <c r="E201" s="28">
        <v>5308.66</v>
      </c>
      <c r="F201" s="28">
        <v>3867.17</v>
      </c>
      <c r="G201" s="28">
        <v>5685.59</v>
      </c>
      <c r="H201" s="28">
        <v>2563.69</v>
      </c>
      <c r="I201" s="28">
        <v>7779.4</v>
      </c>
      <c r="J201" s="28">
        <v>4859.47</v>
      </c>
      <c r="K201" s="28">
        <v>3269.48</v>
      </c>
      <c r="L201" s="28">
        <v>9463.77</v>
      </c>
      <c r="M201" s="28">
        <v>6606</v>
      </c>
      <c r="N201" s="28">
        <v>1632.32</v>
      </c>
      <c r="O201" s="28">
        <v>3940.49</v>
      </c>
      <c r="P201" s="28">
        <v>3968.49</v>
      </c>
      <c r="Q201" s="28">
        <v>28920.9</v>
      </c>
      <c r="R201" s="28">
        <v>11074.16</v>
      </c>
      <c r="S201" s="28">
        <v>2329.49</v>
      </c>
      <c r="T201" s="28">
        <v>4900.59</v>
      </c>
      <c r="U201" s="29">
        <v>7932.24</v>
      </c>
      <c r="V201" s="29">
        <v>2846.07</v>
      </c>
    </row>
    <row r="202" spans="1:22">
      <c r="A202" s="28" t="s">
        <v>243</v>
      </c>
      <c r="B202" s="28">
        <v>3635.83</v>
      </c>
      <c r="C202" s="28">
        <v>3717.46</v>
      </c>
      <c r="D202" s="28">
        <v>3536.25</v>
      </c>
      <c r="E202" s="28">
        <v>5273.48</v>
      </c>
      <c r="F202" s="28">
        <v>3827.11</v>
      </c>
      <c r="G202" s="28">
        <v>5663.18</v>
      </c>
      <c r="H202" s="28">
        <v>2530.99</v>
      </c>
      <c r="I202" s="28">
        <v>7695.29</v>
      </c>
      <c r="J202" s="28">
        <v>4827.76</v>
      </c>
      <c r="K202" s="28">
        <v>3245.35</v>
      </c>
      <c r="L202" s="28">
        <v>9352.26</v>
      </c>
      <c r="M202" s="28">
        <v>6499.1</v>
      </c>
      <c r="N202" s="28">
        <v>1606.12</v>
      </c>
      <c r="O202" s="28">
        <v>3886.93</v>
      </c>
      <c r="P202" s="28">
        <v>3919.87</v>
      </c>
      <c r="Q202" s="28">
        <v>28781.14</v>
      </c>
      <c r="R202" s="28">
        <v>11021.35</v>
      </c>
      <c r="S202" s="28">
        <v>2326.58</v>
      </c>
      <c r="T202" s="28">
        <v>4855.99</v>
      </c>
      <c r="U202" s="29">
        <v>7852.18</v>
      </c>
      <c r="V202" s="29">
        <v>2837.44</v>
      </c>
    </row>
    <row r="203" spans="1:22">
      <c r="A203" s="28" t="s">
        <v>244</v>
      </c>
      <c r="B203" s="28">
        <v>3625.75</v>
      </c>
      <c r="C203" s="28">
        <v>3690.55</v>
      </c>
      <c r="D203" s="28">
        <v>3521.23</v>
      </c>
      <c r="E203" s="28">
        <v>5249.29</v>
      </c>
      <c r="F203" s="28">
        <v>3810.53</v>
      </c>
      <c r="G203" s="28">
        <v>5630.23</v>
      </c>
      <c r="H203" s="28">
        <v>2525.09</v>
      </c>
      <c r="I203" s="28">
        <v>7666.45</v>
      </c>
      <c r="J203" s="28">
        <v>4814.07</v>
      </c>
      <c r="K203" s="28">
        <v>3225.11</v>
      </c>
      <c r="L203" s="28">
        <v>9295.94</v>
      </c>
      <c r="M203" s="28">
        <v>6468.88</v>
      </c>
      <c r="N203" s="28">
        <v>1594.57</v>
      </c>
      <c r="O203" s="28">
        <v>3862.91</v>
      </c>
      <c r="P203" s="28">
        <v>3897.01</v>
      </c>
      <c r="Q203" s="28">
        <v>28804.28</v>
      </c>
      <c r="R203" s="28">
        <v>11047.42</v>
      </c>
      <c r="S203" s="28">
        <v>2331.94</v>
      </c>
      <c r="T203" s="28">
        <v>4890.58</v>
      </c>
      <c r="U203" s="29">
        <v>7737.42</v>
      </c>
      <c r="V203" s="29">
        <v>2818.82</v>
      </c>
    </row>
    <row r="204" spans="1:22">
      <c r="A204" s="28" t="s">
        <v>245</v>
      </c>
      <c r="B204" s="28">
        <v>3634.68</v>
      </c>
      <c r="C204" s="28">
        <v>3652.43</v>
      </c>
      <c r="D204" s="28">
        <v>3515.08</v>
      </c>
      <c r="E204" s="28">
        <v>5185.15</v>
      </c>
      <c r="F204" s="28">
        <v>3793.87</v>
      </c>
      <c r="G204" s="28">
        <v>5549.04</v>
      </c>
      <c r="H204" s="28">
        <v>2541.31</v>
      </c>
      <c r="I204" s="28">
        <v>7684.21</v>
      </c>
      <c r="J204" s="28">
        <v>4761.56</v>
      </c>
      <c r="K204" s="28">
        <v>3209.21</v>
      </c>
      <c r="L204" s="28">
        <v>9181.95</v>
      </c>
      <c r="M204" s="28">
        <v>6373.82</v>
      </c>
      <c r="N204" s="28">
        <v>1559.64</v>
      </c>
      <c r="O204" s="28">
        <v>3822.1</v>
      </c>
      <c r="P204" s="28">
        <v>3851.56</v>
      </c>
      <c r="Q204" s="28">
        <v>28733.13</v>
      </c>
      <c r="R204" s="28">
        <v>11046.32</v>
      </c>
      <c r="S204" s="28">
        <v>2308.02</v>
      </c>
      <c r="T204" s="28">
        <v>4869.55</v>
      </c>
      <c r="U204" s="29">
        <v>7630</v>
      </c>
      <c r="V204" s="29">
        <v>2802.6</v>
      </c>
    </row>
    <row r="205" spans="1:22">
      <c r="A205" s="28" t="s">
        <v>246</v>
      </c>
      <c r="B205" s="28">
        <v>3637.53</v>
      </c>
      <c r="C205" s="28">
        <v>3654.73</v>
      </c>
      <c r="D205" s="28">
        <v>3517.66</v>
      </c>
      <c r="E205" s="28">
        <v>5188.72</v>
      </c>
      <c r="F205" s="28">
        <v>3796.61</v>
      </c>
      <c r="G205" s="28">
        <v>5542.54</v>
      </c>
      <c r="H205" s="28">
        <v>2545.12</v>
      </c>
      <c r="I205" s="28">
        <v>7693.17</v>
      </c>
      <c r="J205" s="28">
        <v>4768.87</v>
      </c>
      <c r="K205" s="28">
        <v>3211.03</v>
      </c>
      <c r="L205" s="28">
        <v>9178.79</v>
      </c>
      <c r="M205" s="28">
        <v>6352.49</v>
      </c>
      <c r="N205" s="28">
        <v>1561.26</v>
      </c>
      <c r="O205" s="28">
        <v>3821.76</v>
      </c>
      <c r="P205" s="28">
        <v>3850.61</v>
      </c>
      <c r="Q205" s="28">
        <v>28583.01</v>
      </c>
      <c r="R205" s="28">
        <v>11024.73</v>
      </c>
      <c r="S205" s="28">
        <v>2272.27</v>
      </c>
      <c r="T205" s="28">
        <v>4839.49</v>
      </c>
      <c r="U205" s="29">
        <v>7671.79</v>
      </c>
      <c r="V205" s="29">
        <v>2816.29</v>
      </c>
    </row>
    <row r="206" spans="1:22">
      <c r="A206" s="28" t="s">
        <v>247</v>
      </c>
      <c r="B206" s="28">
        <v>3560.38</v>
      </c>
      <c r="C206" s="28">
        <v>3591.03</v>
      </c>
      <c r="D206" s="28">
        <v>3447.39</v>
      </c>
      <c r="E206" s="28">
        <v>5105.37</v>
      </c>
      <c r="F206" s="28">
        <v>3724.47</v>
      </c>
      <c r="G206" s="28">
        <v>5456.21</v>
      </c>
      <c r="H206" s="28">
        <v>2490.25</v>
      </c>
      <c r="I206" s="28">
        <v>7541.08</v>
      </c>
      <c r="J206" s="28">
        <v>4689.3</v>
      </c>
      <c r="K206" s="28">
        <v>3157.83</v>
      </c>
      <c r="L206" s="28">
        <v>9005.38</v>
      </c>
      <c r="M206" s="28">
        <v>6240.23</v>
      </c>
      <c r="N206" s="28">
        <v>1541.86</v>
      </c>
      <c r="O206" s="28">
        <v>3741.19</v>
      </c>
      <c r="P206" s="28">
        <v>3775.11</v>
      </c>
      <c r="Q206" s="28">
        <v>28340.74</v>
      </c>
      <c r="R206" s="28">
        <v>10973.04</v>
      </c>
      <c r="S206" s="28">
        <v>2257.13</v>
      </c>
      <c r="T206" s="28">
        <v>4828.26</v>
      </c>
      <c r="U206" s="29">
        <v>7707.29</v>
      </c>
      <c r="V206" s="29">
        <v>2813.36</v>
      </c>
    </row>
    <row r="207" spans="1:22">
      <c r="A207" s="28" t="s">
        <v>248</v>
      </c>
      <c r="B207" s="28">
        <v>3483.83</v>
      </c>
      <c r="C207" s="28">
        <v>3506.48</v>
      </c>
      <c r="D207" s="28">
        <v>3370.96</v>
      </c>
      <c r="E207" s="28">
        <v>4996.01</v>
      </c>
      <c r="F207" s="28">
        <v>3642.59</v>
      </c>
      <c r="G207" s="28">
        <v>5325.8</v>
      </c>
      <c r="H207" s="28">
        <v>2440.31</v>
      </c>
      <c r="I207" s="28">
        <v>7391.04</v>
      </c>
      <c r="J207" s="28">
        <v>4594.78</v>
      </c>
      <c r="K207" s="28">
        <v>3095.87</v>
      </c>
      <c r="L207" s="28">
        <v>8780.57</v>
      </c>
      <c r="M207" s="28">
        <v>6084.95</v>
      </c>
      <c r="N207" s="28">
        <v>1510.09</v>
      </c>
      <c r="O207" s="28">
        <v>3637.87</v>
      </c>
      <c r="P207" s="28">
        <v>3676.34</v>
      </c>
      <c r="Q207" s="28">
        <v>27714.56</v>
      </c>
      <c r="R207" s="28">
        <v>10733.19</v>
      </c>
      <c r="S207" s="28">
        <v>2212.45</v>
      </c>
      <c r="T207" s="28">
        <v>4718.53</v>
      </c>
      <c r="U207" s="29">
        <v>7802.69</v>
      </c>
      <c r="V207" s="29">
        <v>2827.22</v>
      </c>
    </row>
    <row r="208" spans="1:22">
      <c r="A208" s="28" t="s">
        <v>249</v>
      </c>
      <c r="B208" s="28">
        <v>3431.92</v>
      </c>
      <c r="C208" s="28">
        <v>3436.88</v>
      </c>
      <c r="D208" s="28">
        <v>3315.28</v>
      </c>
      <c r="E208" s="28">
        <v>4929.75</v>
      </c>
      <c r="F208" s="28">
        <v>3585.39</v>
      </c>
      <c r="G208" s="28">
        <v>5255.63</v>
      </c>
      <c r="H208" s="28">
        <v>2413.5</v>
      </c>
      <c r="I208" s="28">
        <v>7298.43</v>
      </c>
      <c r="J208" s="28">
        <v>4530.42</v>
      </c>
      <c r="K208" s="28">
        <v>3048.59</v>
      </c>
      <c r="L208" s="28">
        <v>8602.13</v>
      </c>
      <c r="M208" s="28">
        <v>5942.01</v>
      </c>
      <c r="N208" s="28">
        <v>1481.61</v>
      </c>
      <c r="O208" s="28">
        <v>3546.32</v>
      </c>
      <c r="P208" s="28">
        <v>3598.84</v>
      </c>
      <c r="Q208" s="28">
        <v>27676.32</v>
      </c>
      <c r="R208" s="28">
        <v>10693.79</v>
      </c>
      <c r="S208" s="28">
        <v>2178.94</v>
      </c>
      <c r="T208" s="28">
        <v>4630.56</v>
      </c>
      <c r="U208" s="29">
        <v>7812.01</v>
      </c>
      <c r="V208" s="29">
        <v>2840.35</v>
      </c>
    </row>
    <row r="209" spans="1:22">
      <c r="A209" s="28" t="s">
        <v>250</v>
      </c>
      <c r="B209" s="28">
        <v>3410.17</v>
      </c>
      <c r="C209" s="28">
        <v>3348.24</v>
      </c>
      <c r="D209" s="28">
        <v>3273.27</v>
      </c>
      <c r="E209" s="28">
        <v>4825.25</v>
      </c>
      <c r="F209" s="28">
        <v>3532.31</v>
      </c>
      <c r="G209" s="28">
        <v>5144.64</v>
      </c>
      <c r="H209" s="28">
        <v>2406.54</v>
      </c>
      <c r="I209" s="28">
        <v>7227.17</v>
      </c>
      <c r="J209" s="28">
        <v>4419.09</v>
      </c>
      <c r="K209" s="28">
        <v>2981.41</v>
      </c>
      <c r="L209" s="28">
        <v>8422.85</v>
      </c>
      <c r="M209" s="28">
        <v>5796.37</v>
      </c>
      <c r="N209" s="28">
        <v>1440.8</v>
      </c>
      <c r="O209" s="28">
        <v>3477.37</v>
      </c>
      <c r="P209" s="28">
        <v>3524.09</v>
      </c>
      <c r="Q209" s="28">
        <v>27819.56</v>
      </c>
      <c r="R209" s="28">
        <v>10701.96</v>
      </c>
      <c r="S209" s="28">
        <v>2148.53</v>
      </c>
      <c r="T209" s="28">
        <v>4589.06</v>
      </c>
      <c r="U209" s="29">
        <v>7859.68</v>
      </c>
      <c r="V209" s="29">
        <v>2850.4</v>
      </c>
    </row>
    <row r="210" spans="1:22">
      <c r="A210" s="28" t="s">
        <v>251</v>
      </c>
      <c r="B210" s="28">
        <v>3511.25</v>
      </c>
      <c r="C210" s="28">
        <v>3442.95</v>
      </c>
      <c r="D210" s="28">
        <v>3368.87</v>
      </c>
      <c r="E210" s="28">
        <v>4956.87</v>
      </c>
      <c r="F210" s="28">
        <v>3633.78</v>
      </c>
      <c r="G210" s="28">
        <v>5279.64</v>
      </c>
      <c r="H210" s="28">
        <v>2479.78</v>
      </c>
      <c r="I210" s="28">
        <v>7429.05</v>
      </c>
      <c r="J210" s="28">
        <v>4538.67</v>
      </c>
      <c r="K210" s="28">
        <v>3051.14</v>
      </c>
      <c r="L210" s="28">
        <v>8674.04</v>
      </c>
      <c r="M210" s="28">
        <v>5960.01</v>
      </c>
      <c r="N210" s="28">
        <v>1479.44</v>
      </c>
      <c r="O210" s="28">
        <v>3590.74</v>
      </c>
      <c r="P210" s="28">
        <v>3632.22</v>
      </c>
      <c r="Q210" s="28">
        <v>28248.88</v>
      </c>
      <c r="R210" s="28">
        <v>10866.1</v>
      </c>
      <c r="S210" s="28">
        <v>2200.85</v>
      </c>
      <c r="T210" s="28">
        <v>4688.42</v>
      </c>
      <c r="U210" s="29">
        <v>7883.66</v>
      </c>
      <c r="V210" s="29">
        <v>2858.45</v>
      </c>
    </row>
    <row r="211" spans="1:22">
      <c r="A211" s="28" t="s">
        <v>252</v>
      </c>
      <c r="B211" s="28">
        <v>3458.23</v>
      </c>
      <c r="C211" s="28">
        <v>3379.84</v>
      </c>
      <c r="D211" s="28">
        <v>3314.51</v>
      </c>
      <c r="E211" s="28">
        <v>4880.57</v>
      </c>
      <c r="F211" s="28">
        <v>3575.81</v>
      </c>
      <c r="G211" s="28">
        <v>5191.79</v>
      </c>
      <c r="H211" s="28">
        <v>2447</v>
      </c>
      <c r="I211" s="28">
        <v>7328.75</v>
      </c>
      <c r="J211" s="28">
        <v>4474.66</v>
      </c>
      <c r="K211" s="28">
        <v>3008.37</v>
      </c>
      <c r="L211" s="28">
        <v>8499.23</v>
      </c>
      <c r="M211" s="28">
        <v>5832.33</v>
      </c>
      <c r="N211" s="28">
        <v>1447.76</v>
      </c>
      <c r="O211" s="28">
        <v>3511.15</v>
      </c>
      <c r="P211" s="28">
        <v>3557.35</v>
      </c>
      <c r="Q211" s="28">
        <v>28359.14</v>
      </c>
      <c r="R211" s="28">
        <v>10901.18</v>
      </c>
      <c r="S211" s="28">
        <v>2199.15</v>
      </c>
      <c r="T211" s="28">
        <v>4697.09</v>
      </c>
      <c r="U211" s="29">
        <v>7888.33</v>
      </c>
      <c r="V211" s="29">
        <v>2857.7</v>
      </c>
    </row>
    <row r="212" spans="1:22">
      <c r="A212" s="28" t="s">
        <v>253</v>
      </c>
      <c r="B212" s="28">
        <v>3543.31</v>
      </c>
      <c r="C212" s="28">
        <v>3467.71</v>
      </c>
      <c r="D212" s="28">
        <v>3397.53</v>
      </c>
      <c r="E212" s="28">
        <v>5004.77</v>
      </c>
      <c r="F212" s="28">
        <v>3665.73</v>
      </c>
      <c r="G212" s="28">
        <v>5307.97</v>
      </c>
      <c r="H212" s="28">
        <v>2504.62</v>
      </c>
      <c r="I212" s="28">
        <v>7492.25</v>
      </c>
      <c r="J212" s="28">
        <v>4580.15</v>
      </c>
      <c r="K212" s="28">
        <v>3068.66</v>
      </c>
      <c r="L212" s="28">
        <v>8752.21</v>
      </c>
      <c r="M212" s="28">
        <v>6036.15</v>
      </c>
      <c r="N212" s="28">
        <v>1497.61</v>
      </c>
      <c r="O212" s="28">
        <v>3621.82</v>
      </c>
      <c r="P212" s="28">
        <v>3666.22</v>
      </c>
      <c r="Q212" s="28">
        <v>28607.3</v>
      </c>
      <c r="R212" s="28">
        <v>11019.93</v>
      </c>
      <c r="S212" s="28">
        <v>2237.55</v>
      </c>
      <c r="T212" s="28">
        <v>4767.66</v>
      </c>
      <c r="U212" s="29">
        <v>7891.78</v>
      </c>
      <c r="V212" s="29">
        <v>2853.58</v>
      </c>
    </row>
    <row r="213" spans="1:22">
      <c r="A213" s="28" t="s">
        <v>254</v>
      </c>
      <c r="B213" s="28">
        <v>3543.99</v>
      </c>
      <c r="C213" s="28">
        <v>3490.14</v>
      </c>
      <c r="D213" s="28">
        <v>3405.02</v>
      </c>
      <c r="E213" s="28">
        <v>5030.51</v>
      </c>
      <c r="F213" s="28">
        <v>3676.49</v>
      </c>
      <c r="G213" s="28">
        <v>5342.05</v>
      </c>
      <c r="H213" s="28">
        <v>2503.21</v>
      </c>
      <c r="I213" s="28">
        <v>7495.3</v>
      </c>
      <c r="J213" s="28">
        <v>4604.64</v>
      </c>
      <c r="K213" s="28">
        <v>3075.38</v>
      </c>
      <c r="L213" s="28">
        <v>8813.5</v>
      </c>
      <c r="M213" s="28">
        <v>6083.44</v>
      </c>
      <c r="N213" s="28">
        <v>1511.71</v>
      </c>
      <c r="O213" s="28">
        <v>3646.17</v>
      </c>
      <c r="P213" s="28">
        <v>3690.5</v>
      </c>
      <c r="Q213" s="28">
        <v>28366.62</v>
      </c>
      <c r="R213" s="28">
        <v>10943.08</v>
      </c>
      <c r="S213" s="28">
        <v>2232.77</v>
      </c>
      <c r="T213" s="28">
        <v>4761</v>
      </c>
      <c r="U213" s="29">
        <v>7839.11</v>
      </c>
      <c r="V213" s="29">
        <v>2833.28</v>
      </c>
    </row>
    <row r="214" spans="1:22">
      <c r="A214" s="28" t="s">
        <v>255</v>
      </c>
      <c r="B214" s="28">
        <v>3514.76</v>
      </c>
      <c r="C214" s="28">
        <v>3504.04</v>
      </c>
      <c r="D214" s="28">
        <v>3390.34</v>
      </c>
      <c r="E214" s="28">
        <v>5055.28</v>
      </c>
      <c r="F214" s="28">
        <v>3669.1</v>
      </c>
      <c r="G214" s="28">
        <v>5369.18</v>
      </c>
      <c r="H214" s="28">
        <v>2478.51</v>
      </c>
      <c r="I214" s="28">
        <v>7448.38</v>
      </c>
      <c r="J214" s="28">
        <v>4624.12</v>
      </c>
      <c r="K214" s="28">
        <v>3076.47</v>
      </c>
      <c r="L214" s="28">
        <v>8844.87</v>
      </c>
      <c r="M214" s="28">
        <v>6127.17</v>
      </c>
      <c r="N214" s="28">
        <v>1531.34</v>
      </c>
      <c r="O214" s="28">
        <v>3649.28</v>
      </c>
      <c r="P214" s="28">
        <v>3701.16</v>
      </c>
      <c r="Q214" s="28">
        <v>27936.57</v>
      </c>
      <c r="R214" s="28">
        <v>10766.51</v>
      </c>
      <c r="S214" s="28">
        <v>2166.96</v>
      </c>
      <c r="T214" s="28">
        <v>4671.49</v>
      </c>
      <c r="U214" s="29">
        <v>7819.71</v>
      </c>
      <c r="V214" s="29">
        <v>2821.93</v>
      </c>
    </row>
    <row r="215" spans="1:22">
      <c r="A215" s="28" t="s">
        <v>256</v>
      </c>
      <c r="B215" s="28">
        <v>3497.45</v>
      </c>
      <c r="C215" s="28">
        <v>3484.46</v>
      </c>
      <c r="D215" s="28">
        <v>3372.91</v>
      </c>
      <c r="E215" s="28">
        <v>5037.88</v>
      </c>
      <c r="F215" s="28">
        <v>3651.8</v>
      </c>
      <c r="G215" s="28">
        <v>5351.02</v>
      </c>
      <c r="H215" s="28">
        <v>2469.2</v>
      </c>
      <c r="I215" s="28">
        <v>7415.98</v>
      </c>
      <c r="J215" s="28">
        <v>4613.04</v>
      </c>
      <c r="K215" s="28">
        <v>3059.78</v>
      </c>
      <c r="L215" s="28">
        <v>8784.91</v>
      </c>
      <c r="M215" s="28">
        <v>6066.82</v>
      </c>
      <c r="N215" s="28">
        <v>1518.49</v>
      </c>
      <c r="O215" s="28">
        <v>3622.96</v>
      </c>
      <c r="P215" s="28">
        <v>3675.37</v>
      </c>
      <c r="Q215" s="28">
        <v>27752.93</v>
      </c>
      <c r="R215" s="28">
        <v>10744.31</v>
      </c>
      <c r="S215" s="28">
        <v>2147.82</v>
      </c>
      <c r="T215" s="28">
        <v>4635.02</v>
      </c>
      <c r="U215" s="29">
        <v>7870.89</v>
      </c>
      <c r="V215" s="29">
        <v>2839.96</v>
      </c>
    </row>
    <row r="216" spans="1:22">
      <c r="A216" s="28" t="s">
        <v>257</v>
      </c>
      <c r="B216" s="28">
        <v>3415.23</v>
      </c>
      <c r="C216" s="28">
        <v>3397.3</v>
      </c>
      <c r="D216" s="28">
        <v>3291.98</v>
      </c>
      <c r="E216" s="28">
        <v>4932.81</v>
      </c>
      <c r="F216" s="28">
        <v>3567.05</v>
      </c>
      <c r="G216" s="28">
        <v>5242.09</v>
      </c>
      <c r="H216" s="28">
        <v>2408.72</v>
      </c>
      <c r="I216" s="28">
        <v>7242.56</v>
      </c>
      <c r="J216" s="28">
        <v>4509.92</v>
      </c>
      <c r="K216" s="28">
        <v>2994.4</v>
      </c>
      <c r="L216" s="28">
        <v>8581.19</v>
      </c>
      <c r="M216" s="28">
        <v>5930.67</v>
      </c>
      <c r="N216" s="28">
        <v>1478.51</v>
      </c>
      <c r="O216" s="28">
        <v>3533.53</v>
      </c>
      <c r="P216" s="28">
        <v>3588.33</v>
      </c>
      <c r="Q216" s="28">
        <v>27323.59</v>
      </c>
      <c r="R216" s="28">
        <v>10535.14</v>
      </c>
      <c r="S216" s="28">
        <v>2061.6</v>
      </c>
      <c r="T216" s="28">
        <v>4480.3</v>
      </c>
      <c r="U216" s="29">
        <v>7774.12</v>
      </c>
      <c r="V216" s="29">
        <v>2818.37</v>
      </c>
    </row>
    <row r="217" spans="1:22">
      <c r="A217" s="28" t="s">
        <v>258</v>
      </c>
      <c r="B217" s="28">
        <v>3403.83</v>
      </c>
      <c r="C217" s="28">
        <v>3372.4</v>
      </c>
      <c r="D217" s="28">
        <v>3276.73</v>
      </c>
      <c r="E217" s="28">
        <v>4888.37</v>
      </c>
      <c r="F217" s="28">
        <v>3546.6</v>
      </c>
      <c r="G217" s="28">
        <v>5178.24</v>
      </c>
      <c r="H217" s="28">
        <v>2405.16</v>
      </c>
      <c r="I217" s="28">
        <v>7215.39</v>
      </c>
      <c r="J217" s="28">
        <v>4465.72</v>
      </c>
      <c r="K217" s="28">
        <v>2970.81</v>
      </c>
      <c r="L217" s="28">
        <v>8500.43</v>
      </c>
      <c r="M217" s="28">
        <v>5862.13</v>
      </c>
      <c r="N217" s="28">
        <v>1463.87</v>
      </c>
      <c r="O217" s="28">
        <v>3500.42</v>
      </c>
      <c r="P217" s="28">
        <v>3555.27</v>
      </c>
      <c r="Q217" s="28">
        <v>27100.06</v>
      </c>
      <c r="R217" s="28">
        <v>10479.68</v>
      </c>
      <c r="S217" s="28">
        <v>2050.86</v>
      </c>
      <c r="T217" s="28">
        <v>4469.74</v>
      </c>
      <c r="U217" s="29">
        <v>7806.52</v>
      </c>
      <c r="V217" s="29">
        <v>2840.69</v>
      </c>
    </row>
    <row r="218" spans="1:22">
      <c r="A218" s="28" t="s">
        <v>259</v>
      </c>
      <c r="B218" s="28">
        <v>3361.87</v>
      </c>
      <c r="C218" s="28">
        <v>3309.44</v>
      </c>
      <c r="D218" s="28">
        <v>3229.62</v>
      </c>
      <c r="E218" s="28">
        <v>4803.03</v>
      </c>
      <c r="F218" s="28">
        <v>3492.87</v>
      </c>
      <c r="G218" s="28">
        <v>5084.21</v>
      </c>
      <c r="H218" s="28">
        <v>2374.17</v>
      </c>
      <c r="I218" s="28">
        <v>7116.39</v>
      </c>
      <c r="J218" s="28">
        <v>4381.21</v>
      </c>
      <c r="K218" s="28">
        <v>2925.52</v>
      </c>
      <c r="L218" s="28">
        <v>8357.05</v>
      </c>
      <c r="M218" s="28">
        <v>5761.13</v>
      </c>
      <c r="N218" s="28">
        <v>1434.31</v>
      </c>
      <c r="O218" s="28">
        <v>3440.74</v>
      </c>
      <c r="P218" s="28">
        <v>3497.68</v>
      </c>
      <c r="Q218" s="28">
        <v>27213.41</v>
      </c>
      <c r="R218" s="28">
        <v>10513.83</v>
      </c>
      <c r="S218" s="28">
        <v>2038.92</v>
      </c>
      <c r="T218" s="28">
        <v>4442.23</v>
      </c>
      <c r="U218" s="29">
        <v>7816.33</v>
      </c>
      <c r="V218" s="29">
        <v>2850.13</v>
      </c>
    </row>
    <row r="219" spans="1:22">
      <c r="A219" s="28" t="s">
        <v>260</v>
      </c>
      <c r="B219" s="28">
        <v>3409.42</v>
      </c>
      <c r="C219" s="28">
        <v>3330.63</v>
      </c>
      <c r="D219" s="28">
        <v>3267.25</v>
      </c>
      <c r="E219" s="28">
        <v>4832.65</v>
      </c>
      <c r="F219" s="28">
        <v>3528.77</v>
      </c>
      <c r="G219" s="28">
        <v>5103.63</v>
      </c>
      <c r="H219" s="28">
        <v>2409.13</v>
      </c>
      <c r="I219" s="28">
        <v>7203.71</v>
      </c>
      <c r="J219" s="28">
        <v>4397.99</v>
      </c>
      <c r="K219" s="28">
        <v>2948.29</v>
      </c>
      <c r="L219" s="28">
        <v>8414.16</v>
      </c>
      <c r="M219" s="28">
        <v>5815.64</v>
      </c>
      <c r="N219" s="28">
        <v>1435.69</v>
      </c>
      <c r="O219" s="28">
        <v>3469.29</v>
      </c>
      <c r="P219" s="28">
        <v>3523.57</v>
      </c>
      <c r="Q219" s="28">
        <v>27598.02</v>
      </c>
      <c r="R219" s="28">
        <v>10632.36</v>
      </c>
      <c r="S219" s="28">
        <v>2063.15</v>
      </c>
      <c r="T219" s="28">
        <v>4498.98</v>
      </c>
      <c r="U219" s="29">
        <v>7821.01</v>
      </c>
      <c r="V219" s="29">
        <v>2857.05</v>
      </c>
    </row>
    <row r="220" spans="1:22">
      <c r="A220" s="28" t="s">
        <v>261</v>
      </c>
      <c r="B220" s="28">
        <v>3472.96</v>
      </c>
      <c r="C220" s="28">
        <v>3387.95</v>
      </c>
      <c r="D220" s="28">
        <v>3326.65</v>
      </c>
      <c r="E220" s="28">
        <v>4891.98</v>
      </c>
      <c r="F220" s="28">
        <v>3587.74</v>
      </c>
      <c r="G220" s="28">
        <v>5162.03</v>
      </c>
      <c r="H220" s="28">
        <v>2452.38</v>
      </c>
      <c r="I220" s="28">
        <v>7326.18</v>
      </c>
      <c r="J220" s="28">
        <v>4463.31</v>
      </c>
      <c r="K220" s="28">
        <v>2993.24</v>
      </c>
      <c r="L220" s="28">
        <v>8549.07</v>
      </c>
      <c r="M220" s="28">
        <v>5917.01</v>
      </c>
      <c r="N220" s="28">
        <v>1456.97</v>
      </c>
      <c r="O220" s="28">
        <v>3543.14</v>
      </c>
      <c r="P220" s="28">
        <v>3584.81</v>
      </c>
      <c r="Q220" s="28">
        <v>27752.79</v>
      </c>
      <c r="R220" s="28">
        <v>10737.63</v>
      </c>
      <c r="S220" s="28">
        <v>2128</v>
      </c>
      <c r="T220" s="28">
        <v>4624.96</v>
      </c>
      <c r="U220" s="29">
        <v>7859.17</v>
      </c>
      <c r="V220" s="29">
        <v>2862.96</v>
      </c>
    </row>
    <row r="221" spans="1:22">
      <c r="A221" s="28" t="s">
        <v>262</v>
      </c>
      <c r="B221" s="28">
        <v>3459.22</v>
      </c>
      <c r="C221" s="28">
        <v>3356.92</v>
      </c>
      <c r="D221" s="28">
        <v>3307.95</v>
      </c>
      <c r="E221" s="28">
        <v>4837.02</v>
      </c>
      <c r="F221" s="28">
        <v>3562.58</v>
      </c>
      <c r="G221" s="28">
        <v>5102.36</v>
      </c>
      <c r="H221" s="28">
        <v>2450.15</v>
      </c>
      <c r="I221" s="28">
        <v>7301.86</v>
      </c>
      <c r="J221" s="28">
        <v>4415.9</v>
      </c>
      <c r="K221" s="28">
        <v>2969.98</v>
      </c>
      <c r="L221" s="28">
        <v>8454.76</v>
      </c>
      <c r="M221" s="28">
        <v>5842</v>
      </c>
      <c r="N221" s="28">
        <v>1439.55</v>
      </c>
      <c r="O221" s="28">
        <v>3510.11</v>
      </c>
      <c r="P221" s="28">
        <v>3546.43</v>
      </c>
      <c r="Q221" s="28">
        <v>27927.58</v>
      </c>
      <c r="R221" s="28">
        <v>10850.17</v>
      </c>
      <c r="S221" s="28">
        <v>2120.77</v>
      </c>
      <c r="T221" s="28">
        <v>4629.72</v>
      </c>
      <c r="U221" s="29">
        <v>7889.1</v>
      </c>
      <c r="V221" s="29">
        <v>2861.82</v>
      </c>
    </row>
    <row r="222" spans="1:22">
      <c r="A222" s="28" t="s">
        <v>263</v>
      </c>
      <c r="B222" s="28">
        <v>3469.32</v>
      </c>
      <c r="C222" s="28">
        <v>3374.42</v>
      </c>
      <c r="D222" s="28">
        <v>3320.03</v>
      </c>
      <c r="E222" s="28">
        <v>4863.67</v>
      </c>
      <c r="F222" s="28">
        <v>3577.21</v>
      </c>
      <c r="G222" s="28">
        <v>5133.33</v>
      </c>
      <c r="H222" s="28">
        <v>2461.07</v>
      </c>
      <c r="I222" s="28">
        <v>7331.68</v>
      </c>
      <c r="J222" s="28">
        <v>4431.01</v>
      </c>
      <c r="K222" s="28">
        <v>2980.06</v>
      </c>
      <c r="L222" s="28">
        <v>8501.4</v>
      </c>
      <c r="M222" s="28">
        <v>5876.38</v>
      </c>
      <c r="N222" s="28">
        <v>1455.5</v>
      </c>
      <c r="O222" s="28">
        <v>3519.33</v>
      </c>
      <c r="P222" s="28">
        <v>3561.42</v>
      </c>
      <c r="Q222" s="28">
        <v>27790.46</v>
      </c>
      <c r="R222" s="28">
        <v>10814.6</v>
      </c>
      <c r="S222" s="28">
        <v>2135.02</v>
      </c>
      <c r="T222" s="28">
        <v>4616.79</v>
      </c>
      <c r="U222" s="29">
        <v>7878.46</v>
      </c>
      <c r="V222" s="29">
        <v>2856.98</v>
      </c>
    </row>
    <row r="223" spans="1:22">
      <c r="A223" s="28" t="s">
        <v>264</v>
      </c>
      <c r="B223" s="28">
        <v>3477.4</v>
      </c>
      <c r="C223" s="28">
        <v>3374.55</v>
      </c>
      <c r="D223" s="28">
        <v>3325.33</v>
      </c>
      <c r="E223" s="28">
        <v>4852.29</v>
      </c>
      <c r="F223" s="28">
        <v>3579.45</v>
      </c>
      <c r="G223" s="28">
        <v>5116.14</v>
      </c>
      <c r="H223" s="28">
        <v>2472</v>
      </c>
      <c r="I223" s="28">
        <v>7357.14</v>
      </c>
      <c r="J223" s="28">
        <v>4416.75</v>
      </c>
      <c r="K223" s="28">
        <v>2985.04</v>
      </c>
      <c r="L223" s="28">
        <v>8484.75</v>
      </c>
      <c r="M223" s="28">
        <v>5851.92</v>
      </c>
      <c r="N223" s="28">
        <v>1450.09</v>
      </c>
      <c r="O223" s="28">
        <v>3514.32</v>
      </c>
      <c r="P223" s="28">
        <v>3553.5</v>
      </c>
      <c r="Q223" s="28">
        <v>27671.87</v>
      </c>
      <c r="R223" s="28">
        <v>10779.71</v>
      </c>
      <c r="S223" s="28">
        <v>2123.11</v>
      </c>
      <c r="T223" s="28">
        <v>4585.08</v>
      </c>
      <c r="U223" s="29">
        <v>7945.98</v>
      </c>
      <c r="V223" s="29">
        <v>2874.69</v>
      </c>
    </row>
    <row r="224" spans="1:22">
      <c r="A224" s="28" t="s">
        <v>265</v>
      </c>
      <c r="B224" s="28">
        <v>3559.06</v>
      </c>
      <c r="C224" s="28">
        <v>3463.82</v>
      </c>
      <c r="D224" s="28">
        <v>3406.57</v>
      </c>
      <c r="E224" s="28">
        <v>4960.07</v>
      </c>
      <c r="F224" s="28">
        <v>3664.94</v>
      </c>
      <c r="G224" s="28">
        <v>5229.36</v>
      </c>
      <c r="H224" s="28">
        <v>2522.34</v>
      </c>
      <c r="I224" s="28">
        <v>7511.42</v>
      </c>
      <c r="J224" s="28">
        <v>4512.86</v>
      </c>
      <c r="K224" s="28">
        <v>3051.01</v>
      </c>
      <c r="L224" s="28">
        <v>8728.57</v>
      </c>
      <c r="M224" s="28">
        <v>6020.97</v>
      </c>
      <c r="N224" s="28">
        <v>1493.43</v>
      </c>
      <c r="O224" s="28">
        <v>3626.09</v>
      </c>
      <c r="P224" s="28">
        <v>3657.74</v>
      </c>
      <c r="Q224" s="28">
        <v>28271.27</v>
      </c>
      <c r="R224" s="28">
        <v>11049.13</v>
      </c>
      <c r="S224" s="28">
        <v>2163.84</v>
      </c>
      <c r="T224" s="28">
        <v>4687.77</v>
      </c>
      <c r="U224" s="29">
        <v>8017.9</v>
      </c>
      <c r="V224" s="29">
        <v>2896.74</v>
      </c>
    </row>
    <row r="225" spans="1:22">
      <c r="A225" s="28" t="s">
        <v>266</v>
      </c>
      <c r="B225" s="28">
        <v>3545.9</v>
      </c>
      <c r="C225" s="28">
        <v>3470.75</v>
      </c>
      <c r="D225" s="28">
        <v>3400.17</v>
      </c>
      <c r="E225" s="28">
        <v>4974.21</v>
      </c>
      <c r="F225" s="28">
        <v>3662.32</v>
      </c>
      <c r="G225" s="28">
        <v>5233.5</v>
      </c>
      <c r="H225" s="28">
        <v>2511.15</v>
      </c>
      <c r="I225" s="28">
        <v>7493.11</v>
      </c>
      <c r="J225" s="28">
        <v>4524.99</v>
      </c>
      <c r="K225" s="28">
        <v>3054.95</v>
      </c>
      <c r="L225" s="28">
        <v>8733.76</v>
      </c>
      <c r="M225" s="28">
        <v>6022.97</v>
      </c>
      <c r="N225" s="28">
        <v>1493.11</v>
      </c>
      <c r="O225" s="28">
        <v>3624.16</v>
      </c>
      <c r="P225" s="28">
        <v>3660.11</v>
      </c>
      <c r="Q225" s="28">
        <v>28351.62</v>
      </c>
      <c r="R225" s="28">
        <v>11097.59</v>
      </c>
      <c r="S225" s="28">
        <v>2156.7</v>
      </c>
      <c r="T225" s="28">
        <v>4686.31</v>
      </c>
      <c r="U225" s="29">
        <v>8030.04</v>
      </c>
      <c r="V225" s="29">
        <v>2897.52</v>
      </c>
    </row>
    <row r="226" spans="1:22">
      <c r="A226" s="28" t="s">
        <v>267</v>
      </c>
      <c r="B226" s="28">
        <v>3532.01</v>
      </c>
      <c r="C226" s="28">
        <v>3456.26</v>
      </c>
      <c r="D226" s="28">
        <v>3386.57</v>
      </c>
      <c r="E226" s="28">
        <v>4941.96</v>
      </c>
      <c r="F226" s="28">
        <v>3645.42</v>
      </c>
      <c r="G226" s="28">
        <v>5203.71</v>
      </c>
      <c r="H226" s="28">
        <v>2503.48</v>
      </c>
      <c r="I226" s="28">
        <v>7465.75</v>
      </c>
      <c r="J226" s="28">
        <v>4499.53</v>
      </c>
      <c r="K226" s="28">
        <v>3040.4</v>
      </c>
      <c r="L226" s="28">
        <v>8678.27</v>
      </c>
      <c r="M226" s="28">
        <v>5980</v>
      </c>
      <c r="N226" s="28">
        <v>1481.19</v>
      </c>
      <c r="O226" s="28">
        <v>3605.41</v>
      </c>
      <c r="P226" s="28">
        <v>3637.4</v>
      </c>
      <c r="Q226" s="28">
        <v>28416.44</v>
      </c>
      <c r="R226" s="28">
        <v>11083.06</v>
      </c>
      <c r="S226" s="28">
        <v>2161.06</v>
      </c>
      <c r="T226" s="28">
        <v>4700.69</v>
      </c>
      <c r="U226" s="29">
        <v>8109.69</v>
      </c>
      <c r="V226" s="29">
        <v>2914.04</v>
      </c>
    </row>
    <row r="227" spans="1:22">
      <c r="A227" s="28" t="s">
        <v>268</v>
      </c>
      <c r="B227" s="28">
        <v>3496.74</v>
      </c>
      <c r="C227" s="28">
        <v>3416.46</v>
      </c>
      <c r="D227" s="28">
        <v>3351.09</v>
      </c>
      <c r="E227" s="28">
        <v>4867.12</v>
      </c>
      <c r="F227" s="28">
        <v>3603.04</v>
      </c>
      <c r="G227" s="28">
        <v>5114.27</v>
      </c>
      <c r="H227" s="28">
        <v>2479.21</v>
      </c>
      <c r="I227" s="28">
        <v>7393.94</v>
      </c>
      <c r="J227" s="28">
        <v>4433.92</v>
      </c>
      <c r="K227" s="28">
        <v>3011.59</v>
      </c>
      <c r="L227" s="28">
        <v>8552.81</v>
      </c>
      <c r="M227" s="28">
        <v>5911</v>
      </c>
      <c r="N227" s="28">
        <v>1457.92</v>
      </c>
      <c r="O227" s="28">
        <v>3559.68</v>
      </c>
      <c r="P227" s="28">
        <v>3587.79</v>
      </c>
      <c r="Q227" s="28">
        <v>28164.05</v>
      </c>
      <c r="R227" s="28">
        <v>10967.61</v>
      </c>
      <c r="S227" s="28">
        <v>2143.52</v>
      </c>
      <c r="T227" s="28">
        <v>4639.93</v>
      </c>
      <c r="U227" s="29">
        <v>8088.36</v>
      </c>
      <c r="V227" s="29">
        <v>2901.13</v>
      </c>
    </row>
    <row r="228" spans="1:22">
      <c r="A228" s="28" t="s">
        <v>269</v>
      </c>
      <c r="B228" s="28">
        <v>3487.98</v>
      </c>
      <c r="C228" s="28">
        <v>3381.79</v>
      </c>
      <c r="D228" s="28">
        <v>3334.5</v>
      </c>
      <c r="E228" s="28">
        <v>4814.82</v>
      </c>
      <c r="F228" s="28">
        <v>3580.07</v>
      </c>
      <c r="G228" s="28">
        <v>5057.98</v>
      </c>
      <c r="H228" s="28">
        <v>2474.48</v>
      </c>
      <c r="I228" s="28">
        <v>7371.19</v>
      </c>
      <c r="J228" s="28">
        <v>4386.9</v>
      </c>
      <c r="K228" s="28">
        <v>2995.8</v>
      </c>
      <c r="L228" s="28">
        <v>8465.48</v>
      </c>
      <c r="M228" s="28">
        <v>5844.99</v>
      </c>
      <c r="N228" s="28">
        <v>1435.2</v>
      </c>
      <c r="O228" s="28">
        <v>3528.74</v>
      </c>
      <c r="P228" s="28">
        <v>3552.85</v>
      </c>
      <c r="Q228" s="28">
        <v>27888.55</v>
      </c>
      <c r="R228" s="28">
        <v>10875.58</v>
      </c>
      <c r="S228" s="28">
        <v>2133.2</v>
      </c>
      <c r="T228" s="28">
        <v>4622.67</v>
      </c>
      <c r="U228" s="29">
        <v>8109.54</v>
      </c>
      <c r="V228" s="29">
        <v>2901.52</v>
      </c>
    </row>
    <row r="229" spans="1:22">
      <c r="A229" s="28" t="s">
        <v>270</v>
      </c>
      <c r="B229" s="28">
        <v>3471.57</v>
      </c>
      <c r="C229" s="28">
        <v>3375.48</v>
      </c>
      <c r="D229" s="28">
        <v>3321.82</v>
      </c>
      <c r="E229" s="28">
        <v>4838.87</v>
      </c>
      <c r="F229" s="28">
        <v>3574.16</v>
      </c>
      <c r="G229" s="28">
        <v>5054.1</v>
      </c>
      <c r="H229" s="28">
        <v>2465.88</v>
      </c>
      <c r="I229" s="28">
        <v>7350.3</v>
      </c>
      <c r="J229" s="28">
        <v>4384.69</v>
      </c>
      <c r="K229" s="28">
        <v>2990.88</v>
      </c>
      <c r="L229" s="28">
        <v>8455.56</v>
      </c>
      <c r="M229" s="28">
        <v>5824.9</v>
      </c>
      <c r="N229" s="28">
        <v>1443.69</v>
      </c>
      <c r="O229" s="28">
        <v>3511.97</v>
      </c>
      <c r="P229" s="28">
        <v>3545.8</v>
      </c>
      <c r="Q229" s="28">
        <v>27712.54</v>
      </c>
      <c r="R229" s="28">
        <v>10813.57</v>
      </c>
      <c r="S229" s="28">
        <v>2096.18</v>
      </c>
      <c r="T229" s="28">
        <v>4565.65</v>
      </c>
      <c r="U229" s="29">
        <v>8091.25</v>
      </c>
      <c r="V229" s="29">
        <v>2896.72</v>
      </c>
    </row>
    <row r="230" spans="1:22">
      <c r="A230" s="28" t="s">
        <v>271</v>
      </c>
      <c r="B230" s="28">
        <v>3517.86</v>
      </c>
      <c r="C230" s="28">
        <v>3413.41</v>
      </c>
      <c r="D230" s="28">
        <v>3363.9</v>
      </c>
      <c r="E230" s="28">
        <v>4890.28</v>
      </c>
      <c r="F230" s="28">
        <v>3617.63</v>
      </c>
      <c r="G230" s="28">
        <v>5113.15</v>
      </c>
      <c r="H230" s="28">
        <v>2500.44</v>
      </c>
      <c r="I230" s="28">
        <v>7443.59</v>
      </c>
      <c r="J230" s="28">
        <v>4428.22</v>
      </c>
      <c r="K230" s="28">
        <v>3021.49</v>
      </c>
      <c r="L230" s="28">
        <v>8554.45</v>
      </c>
      <c r="M230" s="28">
        <v>5910.99</v>
      </c>
      <c r="N230" s="28">
        <v>1455.5</v>
      </c>
      <c r="O230" s="28">
        <v>3555.08</v>
      </c>
      <c r="P230" s="28">
        <v>3587.3</v>
      </c>
      <c r="Q230" s="28">
        <v>27973.34</v>
      </c>
      <c r="R230" s="28">
        <v>10890.63</v>
      </c>
      <c r="S230" s="28">
        <v>2114.43</v>
      </c>
      <c r="T230" s="28">
        <v>4600.36</v>
      </c>
      <c r="U230" s="29">
        <v>7995.17</v>
      </c>
      <c r="V230" s="29">
        <v>2888.6</v>
      </c>
    </row>
    <row r="231" spans="1:22">
      <c r="A231" s="28" t="s">
        <v>272</v>
      </c>
      <c r="B231" s="28">
        <v>3442.64</v>
      </c>
      <c r="C231" s="28">
        <v>3360.08</v>
      </c>
      <c r="D231" s="28">
        <v>3298.14</v>
      </c>
      <c r="E231" s="28">
        <v>4815.03</v>
      </c>
      <c r="F231" s="28">
        <v>3550.62</v>
      </c>
      <c r="G231" s="28">
        <v>5032.5</v>
      </c>
      <c r="H231" s="28">
        <v>2441.23</v>
      </c>
      <c r="I231" s="28">
        <v>7290.95</v>
      </c>
      <c r="J231" s="28">
        <v>4362.49</v>
      </c>
      <c r="K231" s="28">
        <v>2977.41</v>
      </c>
      <c r="L231" s="28">
        <v>8402.52</v>
      </c>
      <c r="M231" s="28">
        <v>5817.05</v>
      </c>
      <c r="N231" s="28">
        <v>1430.24</v>
      </c>
      <c r="O231" s="28">
        <v>3484.07</v>
      </c>
      <c r="P231" s="28">
        <v>3522.38</v>
      </c>
      <c r="Q231" s="28">
        <v>27243.85</v>
      </c>
      <c r="R231" s="28">
        <v>10645.7</v>
      </c>
      <c r="S231" s="28">
        <v>2070.32</v>
      </c>
      <c r="T231" s="28">
        <v>4498.52</v>
      </c>
      <c r="U231" s="29">
        <v>7922.73</v>
      </c>
      <c r="V231" s="29">
        <v>2878.05</v>
      </c>
    </row>
    <row r="232" spans="1:22">
      <c r="A232" s="28" t="s">
        <v>273</v>
      </c>
      <c r="B232" s="28">
        <v>3401.26</v>
      </c>
      <c r="C232" s="28">
        <v>3333.63</v>
      </c>
      <c r="D232" s="28">
        <v>3262.88</v>
      </c>
      <c r="E232" s="28">
        <v>4793.35</v>
      </c>
      <c r="F232" s="28">
        <v>3518.08</v>
      </c>
      <c r="G232" s="28">
        <v>5012.51</v>
      </c>
      <c r="H232" s="28">
        <v>2416.03</v>
      </c>
      <c r="I232" s="28">
        <v>7226.43</v>
      </c>
      <c r="J232" s="28">
        <v>4333.32</v>
      </c>
      <c r="K232" s="28">
        <v>2959.16</v>
      </c>
      <c r="L232" s="28">
        <v>8324.17</v>
      </c>
      <c r="M232" s="28">
        <v>5747.96</v>
      </c>
      <c r="N232" s="28">
        <v>1422.87</v>
      </c>
      <c r="O232" s="28">
        <v>3438.65</v>
      </c>
      <c r="P232" s="28">
        <v>3484.69</v>
      </c>
      <c r="Q232" s="28">
        <v>26974.82</v>
      </c>
      <c r="R232" s="28">
        <v>10578.58</v>
      </c>
      <c r="S232" s="28">
        <v>2040.96</v>
      </c>
      <c r="T232" s="28">
        <v>4456.71</v>
      </c>
      <c r="U232" s="29">
        <v>7902.54</v>
      </c>
      <c r="V232" s="29">
        <v>2871.68</v>
      </c>
    </row>
    <row r="233" spans="1:22">
      <c r="A233" s="28" t="s">
        <v>274</v>
      </c>
      <c r="B233" s="28">
        <v>3422.25</v>
      </c>
      <c r="C233" s="28">
        <v>3337.11</v>
      </c>
      <c r="D233" s="28">
        <v>3277.64</v>
      </c>
      <c r="E233" s="28">
        <v>4791.78</v>
      </c>
      <c r="F233" s="28">
        <v>3529.77</v>
      </c>
      <c r="G233" s="28">
        <v>5022.28</v>
      </c>
      <c r="H233" s="28">
        <v>2437.68</v>
      </c>
      <c r="I233" s="28">
        <v>7276.08</v>
      </c>
      <c r="J233" s="28">
        <v>4340.7</v>
      </c>
      <c r="K233" s="28">
        <v>2968.12</v>
      </c>
      <c r="L233" s="28">
        <v>8322.37</v>
      </c>
      <c r="M233" s="28">
        <v>5714.4</v>
      </c>
      <c r="N233" s="28">
        <v>1425.23</v>
      </c>
      <c r="O233" s="28">
        <v>3438.09</v>
      </c>
      <c r="P233" s="28">
        <v>3484.22</v>
      </c>
      <c r="Q233" s="28">
        <v>26973.47</v>
      </c>
      <c r="R233" s="28">
        <v>10559.54</v>
      </c>
      <c r="S233" s="28">
        <v>2043.16</v>
      </c>
      <c r="T233" s="28">
        <v>4450.9</v>
      </c>
      <c r="U233" s="29">
        <v>7924.16</v>
      </c>
      <c r="V233" s="29">
        <v>2877.13</v>
      </c>
    </row>
    <row r="234" spans="1:22">
      <c r="A234" s="28" t="s">
        <v>275</v>
      </c>
      <c r="B234" s="28">
        <v>3383.48</v>
      </c>
      <c r="C234" s="28">
        <v>3266.04</v>
      </c>
      <c r="D234" s="28">
        <v>3230.07</v>
      </c>
      <c r="E234" s="28">
        <v>4704.88</v>
      </c>
      <c r="F234" s="28">
        <v>3475.37</v>
      </c>
      <c r="G234" s="28">
        <v>4923.64</v>
      </c>
      <c r="H234" s="28">
        <v>2413.43</v>
      </c>
      <c r="I234" s="28">
        <v>7186.39</v>
      </c>
      <c r="J234" s="28">
        <v>4262.08</v>
      </c>
      <c r="K234" s="28">
        <v>2918.47</v>
      </c>
      <c r="L234" s="28">
        <v>8158.5</v>
      </c>
      <c r="M234" s="28">
        <v>5564.25</v>
      </c>
      <c r="N234" s="28">
        <v>1390.82</v>
      </c>
      <c r="O234" s="28">
        <v>3369.32</v>
      </c>
      <c r="P234" s="28">
        <v>3415.79</v>
      </c>
      <c r="Q234" s="28">
        <v>26613.42</v>
      </c>
      <c r="R234" s="28">
        <v>10433.62</v>
      </c>
      <c r="S234" s="28">
        <v>1999.75</v>
      </c>
      <c r="T234" s="28">
        <v>4353.36</v>
      </c>
      <c r="U234" s="29">
        <v>7972.47</v>
      </c>
      <c r="V234" s="29">
        <v>2887.89</v>
      </c>
    </row>
    <row r="235" spans="1:22">
      <c r="A235" s="28" t="s">
        <v>276</v>
      </c>
      <c r="B235" s="28">
        <v>3372.38</v>
      </c>
      <c r="C235" s="28">
        <v>3270.43</v>
      </c>
      <c r="D235" s="28">
        <v>3224.21</v>
      </c>
      <c r="E235" s="28">
        <v>4702.9</v>
      </c>
      <c r="F235" s="28">
        <v>3470.27</v>
      </c>
      <c r="G235" s="28">
        <v>4925.3</v>
      </c>
      <c r="H235" s="28">
        <v>2398.77</v>
      </c>
      <c r="I235" s="28">
        <v>7161.12</v>
      </c>
      <c r="J235" s="28">
        <v>4250.57</v>
      </c>
      <c r="K235" s="28">
        <v>2922.12</v>
      </c>
      <c r="L235" s="28">
        <v>8168.11</v>
      </c>
      <c r="M235" s="28">
        <v>5574.3</v>
      </c>
      <c r="N235" s="28">
        <v>1395.17</v>
      </c>
      <c r="O235" s="28">
        <v>3372.48</v>
      </c>
      <c r="P235" s="28">
        <v>3417.86</v>
      </c>
      <c r="Q235" s="28">
        <v>26422.55</v>
      </c>
      <c r="R235" s="28">
        <v>10333.16</v>
      </c>
      <c r="S235" s="28">
        <v>1980.18</v>
      </c>
      <c r="T235" s="28">
        <v>4296.26</v>
      </c>
      <c r="U235" s="29">
        <v>7954.23</v>
      </c>
      <c r="V235" s="29">
        <v>2888.92</v>
      </c>
    </row>
    <row r="236" spans="1:22">
      <c r="A236" s="28" t="s">
        <v>277</v>
      </c>
      <c r="B236" s="28">
        <v>3347.16</v>
      </c>
      <c r="C236" s="28">
        <v>3252.1</v>
      </c>
      <c r="D236" s="28">
        <v>3202.03</v>
      </c>
      <c r="E236" s="28">
        <v>4693.97</v>
      </c>
      <c r="F236" s="28">
        <v>3450.65</v>
      </c>
      <c r="G236" s="28">
        <v>4919.81</v>
      </c>
      <c r="H236" s="28">
        <v>2381.39</v>
      </c>
      <c r="I236" s="28">
        <v>7122.18</v>
      </c>
      <c r="J236" s="28">
        <v>4244.75</v>
      </c>
      <c r="K236" s="28">
        <v>2915.99</v>
      </c>
      <c r="L236" s="28">
        <v>8111.17</v>
      </c>
      <c r="M236" s="28">
        <v>5518.45</v>
      </c>
      <c r="N236" s="28">
        <v>1385.8</v>
      </c>
      <c r="O236" s="28">
        <v>3334.22</v>
      </c>
      <c r="P236" s="28">
        <v>3393.66</v>
      </c>
      <c r="Q236" s="28">
        <v>26345.04</v>
      </c>
      <c r="R236" s="28">
        <v>10238.77</v>
      </c>
      <c r="S236" s="28">
        <v>1958.53</v>
      </c>
      <c r="T236" s="28">
        <v>4255.11</v>
      </c>
      <c r="U236" s="29">
        <v>8013.71</v>
      </c>
      <c r="V236" s="29">
        <v>2904.18</v>
      </c>
    </row>
    <row r="237" spans="1:22">
      <c r="A237" s="28" t="s">
        <v>278</v>
      </c>
      <c r="B237" s="28">
        <v>3389.46</v>
      </c>
      <c r="C237" s="28">
        <v>3274.33</v>
      </c>
      <c r="D237" s="28">
        <v>3236.57</v>
      </c>
      <c r="E237" s="28">
        <v>4721.21</v>
      </c>
      <c r="F237" s="28">
        <v>3483.61</v>
      </c>
      <c r="G237" s="28">
        <v>4958.17</v>
      </c>
      <c r="H237" s="28">
        <v>2415.31</v>
      </c>
      <c r="I237" s="28">
        <v>7206.42</v>
      </c>
      <c r="J237" s="28">
        <v>4279.51</v>
      </c>
      <c r="K237" s="28">
        <v>2937.51</v>
      </c>
      <c r="L237" s="28">
        <v>8163.77</v>
      </c>
      <c r="M237" s="28">
        <v>5555.97</v>
      </c>
      <c r="N237" s="28">
        <v>1391.28</v>
      </c>
      <c r="O237" s="28">
        <v>3357.55</v>
      </c>
      <c r="P237" s="28">
        <v>3418.39</v>
      </c>
      <c r="Q237" s="28">
        <v>27014.49</v>
      </c>
      <c r="R237" s="28">
        <v>10503.01</v>
      </c>
      <c r="S237" s="28">
        <v>1994.45</v>
      </c>
      <c r="T237" s="28">
        <v>4369.04</v>
      </c>
      <c r="U237" s="29">
        <v>8010.04</v>
      </c>
      <c r="V237" s="29">
        <v>2904.98</v>
      </c>
    </row>
    <row r="238" spans="1:22">
      <c r="A238" s="28" t="s">
        <v>279</v>
      </c>
      <c r="B238" s="28">
        <v>3405.75</v>
      </c>
      <c r="C238" s="28">
        <v>3258.12</v>
      </c>
      <c r="D238" s="28">
        <v>3242.09</v>
      </c>
      <c r="E238" s="28">
        <v>4670.08</v>
      </c>
      <c r="F238" s="28">
        <v>3478.79</v>
      </c>
      <c r="G238" s="28">
        <v>4907.93</v>
      </c>
      <c r="H238" s="28">
        <v>2425.42</v>
      </c>
      <c r="I238" s="28">
        <v>7219.55</v>
      </c>
      <c r="J238" s="28">
        <v>4255.35</v>
      </c>
      <c r="K238" s="28">
        <v>2930</v>
      </c>
      <c r="L238" s="28">
        <v>8113.89</v>
      </c>
      <c r="M238" s="28">
        <v>5533.31</v>
      </c>
      <c r="N238" s="28">
        <v>1366.57</v>
      </c>
      <c r="O238" s="28">
        <v>3360.43</v>
      </c>
      <c r="P238" s="28">
        <v>3403.48</v>
      </c>
      <c r="Q238" s="28">
        <v>27286.41</v>
      </c>
      <c r="R238" s="28">
        <v>10575.17</v>
      </c>
      <c r="S238" s="28">
        <v>2021.68</v>
      </c>
      <c r="T238" s="28">
        <v>4432.01</v>
      </c>
      <c r="U238" s="29">
        <v>7895.79</v>
      </c>
      <c r="V238" s="29">
        <v>2888.8</v>
      </c>
    </row>
    <row r="239" spans="1:22">
      <c r="A239" s="28" t="s">
        <v>280</v>
      </c>
      <c r="B239" s="28">
        <v>3373.81</v>
      </c>
      <c r="C239" s="28">
        <v>3206.03</v>
      </c>
      <c r="D239" s="28">
        <v>3204.92</v>
      </c>
      <c r="E239" s="28">
        <v>4602.39</v>
      </c>
      <c r="F239" s="28">
        <v>3436.33</v>
      </c>
      <c r="G239" s="28">
        <v>4831.56</v>
      </c>
      <c r="H239" s="28">
        <v>2399.88</v>
      </c>
      <c r="I239" s="28">
        <v>7139</v>
      </c>
      <c r="J239" s="28">
        <v>4194.98</v>
      </c>
      <c r="K239" s="28">
        <v>2893.88</v>
      </c>
      <c r="L239" s="28">
        <v>7999.36</v>
      </c>
      <c r="M239" s="28">
        <v>5448.15</v>
      </c>
      <c r="N239" s="28">
        <v>1349.78</v>
      </c>
      <c r="O239" s="28">
        <v>3320.17</v>
      </c>
      <c r="P239" s="28">
        <v>3356.2</v>
      </c>
      <c r="Q239" s="28">
        <v>26932.85</v>
      </c>
      <c r="R239" s="28">
        <v>10462.09</v>
      </c>
      <c r="S239" s="28">
        <v>1988.41</v>
      </c>
      <c r="T239" s="28">
        <v>4392.37</v>
      </c>
      <c r="U239" s="29">
        <v>7956.11</v>
      </c>
      <c r="V239" s="29">
        <v>2904.31</v>
      </c>
    </row>
    <row r="240" spans="1:22">
      <c r="A240" s="28" t="s">
        <v>281</v>
      </c>
      <c r="B240" s="28">
        <v>3443.83</v>
      </c>
      <c r="C240" s="28">
        <v>3266.2</v>
      </c>
      <c r="D240" s="28">
        <v>3269.43</v>
      </c>
      <c r="E240" s="28">
        <v>4683.51</v>
      </c>
      <c r="F240" s="28">
        <v>3503.4</v>
      </c>
      <c r="G240" s="28">
        <v>4917.35</v>
      </c>
      <c r="H240" s="28">
        <v>2458.77</v>
      </c>
      <c r="I240" s="28">
        <v>7299.34</v>
      </c>
      <c r="J240" s="28">
        <v>4272.35</v>
      </c>
      <c r="K240" s="28">
        <v>2947.65</v>
      </c>
      <c r="L240" s="28">
        <v>8133.23</v>
      </c>
      <c r="M240" s="28">
        <v>5542.71</v>
      </c>
      <c r="N240" s="28">
        <v>1377.3</v>
      </c>
      <c r="O240" s="28">
        <v>3371.85</v>
      </c>
      <c r="P240" s="28">
        <v>3412.44</v>
      </c>
      <c r="Q240" s="28">
        <v>27084.66</v>
      </c>
      <c r="R240" s="28">
        <v>10556.98</v>
      </c>
      <c r="S240" s="28">
        <v>2012.44</v>
      </c>
      <c r="T240" s="28">
        <v>4447.09</v>
      </c>
      <c r="U240" s="29">
        <v>7950.04</v>
      </c>
      <c r="V240" s="29">
        <v>2907.95</v>
      </c>
    </row>
    <row r="241" spans="1:22">
      <c r="A241" s="28" t="s">
        <v>282</v>
      </c>
      <c r="B241" s="28">
        <v>3489.53</v>
      </c>
      <c r="C241" s="28">
        <v>3308.46</v>
      </c>
      <c r="D241" s="28">
        <v>3312.48</v>
      </c>
      <c r="E241" s="28">
        <v>4736.89</v>
      </c>
      <c r="F241" s="28">
        <v>3548.02</v>
      </c>
      <c r="G241" s="28">
        <v>4970.01</v>
      </c>
      <c r="H241" s="28">
        <v>2487.08</v>
      </c>
      <c r="I241" s="28">
        <v>7383.64</v>
      </c>
      <c r="J241" s="28">
        <v>4326.9</v>
      </c>
      <c r="K241" s="28">
        <v>2981.88</v>
      </c>
      <c r="L241" s="28">
        <v>8248.13</v>
      </c>
      <c r="M241" s="28">
        <v>5627.72</v>
      </c>
      <c r="N241" s="28">
        <v>1392.4</v>
      </c>
      <c r="O241" s="28">
        <v>3426.25</v>
      </c>
      <c r="P241" s="28">
        <v>3462.66</v>
      </c>
      <c r="Q241" s="28">
        <v>27407.37</v>
      </c>
      <c r="R241" s="28">
        <v>10741.69</v>
      </c>
      <c r="S241" s="28">
        <v>2040.85</v>
      </c>
      <c r="T241" s="28">
        <v>4540.41</v>
      </c>
      <c r="U241" s="29">
        <v>8028.23</v>
      </c>
      <c r="V241" s="29">
        <v>2930.75</v>
      </c>
    </row>
    <row r="242" spans="1:22">
      <c r="A242" s="28" t="s">
        <v>283</v>
      </c>
      <c r="B242" s="28">
        <v>3488.28</v>
      </c>
      <c r="C242" s="28">
        <v>3303.56</v>
      </c>
      <c r="D242" s="28">
        <v>3310.13</v>
      </c>
      <c r="E242" s="28">
        <v>4733.48</v>
      </c>
      <c r="F242" s="28">
        <v>3545.49</v>
      </c>
      <c r="G242" s="28">
        <v>4951.58</v>
      </c>
      <c r="H242" s="28">
        <v>2487.42</v>
      </c>
      <c r="I242" s="28">
        <v>7379.88</v>
      </c>
      <c r="J242" s="28">
        <v>4322.23</v>
      </c>
      <c r="K242" s="28">
        <v>2976.73</v>
      </c>
      <c r="L242" s="28">
        <v>8233.9</v>
      </c>
      <c r="M242" s="28">
        <v>5616.93</v>
      </c>
      <c r="N242" s="28">
        <v>1387.62</v>
      </c>
      <c r="O242" s="28">
        <v>3422.11</v>
      </c>
      <c r="P242" s="28">
        <v>3458.48</v>
      </c>
      <c r="Q242" s="28">
        <v>27477.67</v>
      </c>
      <c r="R242" s="28">
        <v>10792.59</v>
      </c>
      <c r="S242" s="28">
        <v>2045.27</v>
      </c>
      <c r="T242" s="28">
        <v>4552.23</v>
      </c>
      <c r="U242" s="29">
        <v>7986.96</v>
      </c>
      <c r="V242" s="29">
        <v>2929.67</v>
      </c>
    </row>
    <row r="243" spans="1:22">
      <c r="A243" s="28" t="s">
        <v>284</v>
      </c>
      <c r="B243" s="28">
        <v>3604.85</v>
      </c>
      <c r="C243" s="28">
        <v>3381.3</v>
      </c>
      <c r="D243" s="28">
        <v>3410.49</v>
      </c>
      <c r="E243" s="28">
        <v>4805.22</v>
      </c>
      <c r="F243" s="28">
        <v>3639.92</v>
      </c>
      <c r="G243" s="28">
        <v>5011.69</v>
      </c>
      <c r="H243" s="28">
        <v>2573.6</v>
      </c>
      <c r="I243" s="28">
        <v>7614.88</v>
      </c>
      <c r="J243" s="28">
        <v>4394.5</v>
      </c>
      <c r="K243" s="28">
        <v>3055.81</v>
      </c>
      <c r="L243" s="28">
        <v>8409.19</v>
      </c>
      <c r="M243" s="28">
        <v>5749.21</v>
      </c>
      <c r="N243" s="28">
        <v>1411.12</v>
      </c>
      <c r="O243" s="28">
        <v>3515.38</v>
      </c>
      <c r="P243" s="28">
        <v>3538.87</v>
      </c>
      <c r="Q243" s="28">
        <v>27953.58</v>
      </c>
      <c r="R243" s="28">
        <v>11027.13</v>
      </c>
      <c r="S243" s="28">
        <v>2106.43</v>
      </c>
      <c r="T243" s="28">
        <v>4682.46</v>
      </c>
      <c r="U243" s="29">
        <v>7993.25</v>
      </c>
      <c r="V243" s="29">
        <v>2919.37</v>
      </c>
    </row>
    <row r="244" spans="1:22">
      <c r="A244" s="28" t="s">
        <v>285</v>
      </c>
      <c r="B244" s="28">
        <v>3567.7</v>
      </c>
      <c r="C244" s="28">
        <v>3360.68</v>
      </c>
      <c r="D244" s="28">
        <v>3379.8</v>
      </c>
      <c r="E244" s="28">
        <v>4792.55</v>
      </c>
      <c r="F244" s="28">
        <v>3612.74</v>
      </c>
      <c r="G244" s="28">
        <v>4995.7</v>
      </c>
      <c r="H244" s="28">
        <v>2547.79</v>
      </c>
      <c r="I244" s="28">
        <v>7550.79</v>
      </c>
      <c r="J244" s="28">
        <v>4383.32</v>
      </c>
      <c r="K244" s="28">
        <v>3039.44</v>
      </c>
      <c r="L244" s="28">
        <v>8353.39</v>
      </c>
      <c r="M244" s="28">
        <v>5714.52</v>
      </c>
      <c r="N244" s="28">
        <v>1405.81</v>
      </c>
      <c r="O244" s="28">
        <v>3482.45</v>
      </c>
      <c r="P244" s="28">
        <v>3512.26</v>
      </c>
      <c r="Q244" s="28">
        <v>27499.39</v>
      </c>
      <c r="R244" s="28">
        <v>10827.52</v>
      </c>
      <c r="S244" s="28">
        <v>2061.69</v>
      </c>
      <c r="T244" s="28">
        <v>4585.38</v>
      </c>
      <c r="U244" s="29">
        <v>8007.47</v>
      </c>
      <c r="V244" s="29">
        <v>2915.56</v>
      </c>
    </row>
    <row r="245" spans="1:22">
      <c r="A245" s="28" t="s">
        <v>286</v>
      </c>
      <c r="B245" s="28">
        <v>3610.61</v>
      </c>
      <c r="C245" s="28">
        <v>3390.87</v>
      </c>
      <c r="D245" s="28">
        <v>3417.24</v>
      </c>
      <c r="E245" s="28">
        <v>4815.63</v>
      </c>
      <c r="F245" s="28">
        <v>3647.29</v>
      </c>
      <c r="G245" s="28">
        <v>5017.06</v>
      </c>
      <c r="H245" s="28">
        <v>2582.77</v>
      </c>
      <c r="I245" s="28">
        <v>7635.91</v>
      </c>
      <c r="J245" s="28">
        <v>4421.49</v>
      </c>
      <c r="K245" s="28">
        <v>3059.62</v>
      </c>
      <c r="L245" s="28">
        <v>8420.55</v>
      </c>
      <c r="M245" s="28">
        <v>5766.12</v>
      </c>
      <c r="N245" s="28">
        <v>1420.75</v>
      </c>
      <c r="O245" s="28">
        <v>3518.99</v>
      </c>
      <c r="P245" s="28">
        <v>3542.46</v>
      </c>
      <c r="Q245" s="28">
        <v>27816.87</v>
      </c>
      <c r="R245" s="28">
        <v>10985.6</v>
      </c>
      <c r="S245" s="28">
        <v>2075.44</v>
      </c>
      <c r="T245" s="28">
        <v>4603.17</v>
      </c>
      <c r="U245" s="29">
        <v>7990.37</v>
      </c>
      <c r="V245" s="29">
        <v>2905.97</v>
      </c>
    </row>
    <row r="246" spans="1:22">
      <c r="A246" s="28" t="s">
        <v>287</v>
      </c>
      <c r="B246" s="28">
        <v>3602.48</v>
      </c>
      <c r="C246" s="28">
        <v>3364.25</v>
      </c>
      <c r="D246" s="28">
        <v>3403.59</v>
      </c>
      <c r="E246" s="28">
        <v>4755.38</v>
      </c>
      <c r="F246" s="28">
        <v>3625.26</v>
      </c>
      <c r="G246" s="28">
        <v>4945.69</v>
      </c>
      <c r="H246" s="28">
        <v>2575.45</v>
      </c>
      <c r="I246" s="28">
        <v>7614.64</v>
      </c>
      <c r="J246" s="28">
        <v>4378.82</v>
      </c>
      <c r="K246" s="28">
        <v>3051.37</v>
      </c>
      <c r="L246" s="28">
        <v>8334.76</v>
      </c>
      <c r="M246" s="28">
        <v>5702.34</v>
      </c>
      <c r="N246" s="28">
        <v>1400.36</v>
      </c>
      <c r="O246" s="28">
        <v>3491.3</v>
      </c>
      <c r="P246" s="28">
        <v>3508.46</v>
      </c>
      <c r="Q246" s="28">
        <v>27715.67</v>
      </c>
      <c r="R246" s="28">
        <v>10938.97</v>
      </c>
      <c r="S246" s="28">
        <v>2072.37</v>
      </c>
      <c r="T246" s="28">
        <v>4581.29</v>
      </c>
      <c r="U246" s="29">
        <v>8041.97</v>
      </c>
      <c r="V246" s="29">
        <v>2914</v>
      </c>
    </row>
    <row r="247" spans="1:22">
      <c r="A247" s="28" t="s">
        <v>288</v>
      </c>
      <c r="B247" s="28">
        <v>3641.08</v>
      </c>
      <c r="C247" s="28">
        <v>3396.5</v>
      </c>
      <c r="D247" s="28">
        <v>3438.87</v>
      </c>
      <c r="E247" s="28">
        <v>4800.73</v>
      </c>
      <c r="F247" s="28">
        <v>3662.11</v>
      </c>
      <c r="G247" s="28">
        <v>4987.27</v>
      </c>
      <c r="H247" s="28">
        <v>2606.67</v>
      </c>
      <c r="I247" s="28">
        <v>7699.03</v>
      </c>
      <c r="J247" s="28">
        <v>4423.95</v>
      </c>
      <c r="K247" s="28">
        <v>3079.16</v>
      </c>
      <c r="L247" s="28">
        <v>8401.1</v>
      </c>
      <c r="M247" s="28">
        <v>5750.78</v>
      </c>
      <c r="N247" s="28">
        <v>1411.34</v>
      </c>
      <c r="O247" s="28">
        <v>3521.42</v>
      </c>
      <c r="P247" s="28">
        <v>3537.2</v>
      </c>
      <c r="Q247" s="28">
        <v>27788.52</v>
      </c>
      <c r="R247" s="28">
        <v>11017.87</v>
      </c>
      <c r="S247" s="28">
        <v>2078.45</v>
      </c>
      <c r="T247" s="28">
        <v>4601.63</v>
      </c>
      <c r="U247" s="29">
        <v>8046.35</v>
      </c>
      <c r="V247" s="29">
        <v>2913.98</v>
      </c>
    </row>
    <row r="248" spans="1:22">
      <c r="A248" s="29" t="s">
        <v>289</v>
      </c>
      <c r="B248" s="28">
        <f t="shared" ref="B248:T248" si="8">AVERAGE(B247,B249)</f>
        <v>3624.693</v>
      </c>
      <c r="C248" s="28">
        <f t="shared" si="8"/>
        <v>3383.379</v>
      </c>
      <c r="D248" s="28">
        <f t="shared" si="8"/>
        <v>3424.073</v>
      </c>
      <c r="E248" s="28">
        <f t="shared" si="8"/>
        <v>4785.306</v>
      </c>
      <c r="F248" s="28">
        <f t="shared" si="8"/>
        <v>3647.306</v>
      </c>
      <c r="G248" s="28">
        <f t="shared" si="8"/>
        <v>4970.286</v>
      </c>
      <c r="H248" s="28">
        <f t="shared" si="8"/>
        <v>2594.685</v>
      </c>
      <c r="I248" s="28">
        <f t="shared" si="8"/>
        <v>7666.891</v>
      </c>
      <c r="J248" s="28">
        <f t="shared" si="8"/>
        <v>4409.022</v>
      </c>
      <c r="K248" s="28">
        <f t="shared" si="8"/>
        <v>3068.791</v>
      </c>
      <c r="L248" s="28">
        <f t="shared" si="8"/>
        <v>8367.074</v>
      </c>
      <c r="M248" s="28">
        <f t="shared" si="8"/>
        <v>5724.391</v>
      </c>
      <c r="N248" s="28">
        <f t="shared" si="8"/>
        <v>1405.573</v>
      </c>
      <c r="O248" s="28">
        <f t="shared" si="8"/>
        <v>3505.319</v>
      </c>
      <c r="P248" s="28">
        <f t="shared" si="8"/>
        <v>3522.431</v>
      </c>
      <c r="Q248" s="28">
        <f t="shared" si="8"/>
        <v>27457.45</v>
      </c>
      <c r="R248" s="28">
        <f t="shared" si="8"/>
        <v>10886.215</v>
      </c>
      <c r="S248" s="28">
        <f t="shared" si="8"/>
        <v>2061.515</v>
      </c>
      <c r="T248" s="28">
        <f t="shared" si="8"/>
        <v>4563.92</v>
      </c>
      <c r="U248" s="29">
        <v>8037.3</v>
      </c>
      <c r="V248" s="29">
        <v>2924.59</v>
      </c>
    </row>
    <row r="249" spans="1:22">
      <c r="A249" s="28" t="s">
        <v>290</v>
      </c>
      <c r="B249" s="28">
        <f t="shared" ref="B249:P249" si="9">(B253-B247)/5*1+B247</f>
        <v>3608.306</v>
      </c>
      <c r="C249" s="28">
        <f t="shared" si="9"/>
        <v>3370.258</v>
      </c>
      <c r="D249" s="28">
        <f t="shared" si="9"/>
        <v>3409.276</v>
      </c>
      <c r="E249" s="28">
        <f t="shared" si="9"/>
        <v>4769.882</v>
      </c>
      <c r="F249" s="28">
        <f t="shared" si="9"/>
        <v>3632.502</v>
      </c>
      <c r="G249" s="28">
        <f t="shared" si="9"/>
        <v>4953.302</v>
      </c>
      <c r="H249" s="28">
        <f t="shared" si="9"/>
        <v>2582.7</v>
      </c>
      <c r="I249" s="28">
        <f t="shared" si="9"/>
        <v>7634.752</v>
      </c>
      <c r="J249" s="28">
        <f t="shared" si="9"/>
        <v>4394.094</v>
      </c>
      <c r="K249" s="28">
        <f t="shared" si="9"/>
        <v>3058.422</v>
      </c>
      <c r="L249" s="28">
        <f t="shared" si="9"/>
        <v>8333.048</v>
      </c>
      <c r="M249" s="28">
        <f t="shared" si="9"/>
        <v>5698.002</v>
      </c>
      <c r="N249" s="28">
        <f t="shared" si="9"/>
        <v>1399.806</v>
      </c>
      <c r="O249" s="28">
        <f t="shared" si="9"/>
        <v>3489.218</v>
      </c>
      <c r="P249" s="28">
        <f t="shared" si="9"/>
        <v>3507.662</v>
      </c>
      <c r="Q249" s="28">
        <v>27126.38</v>
      </c>
      <c r="R249" s="28">
        <v>10754.56</v>
      </c>
      <c r="S249" s="28">
        <v>2044.58</v>
      </c>
      <c r="T249" s="28">
        <v>4526.21</v>
      </c>
      <c r="U249" s="29">
        <v>7999.55</v>
      </c>
      <c r="V249" s="29">
        <v>2923.43</v>
      </c>
    </row>
    <row r="250" spans="1:22">
      <c r="A250" s="28" t="s">
        <v>291</v>
      </c>
      <c r="B250" s="28">
        <f t="shared" ref="B250:P250" si="10">(B253-B247)/5*2+B247</f>
        <v>3575.532</v>
      </c>
      <c r="C250" s="28">
        <f t="shared" si="10"/>
        <v>3344.016</v>
      </c>
      <c r="D250" s="28">
        <f t="shared" si="10"/>
        <v>3379.682</v>
      </c>
      <c r="E250" s="28">
        <f t="shared" si="10"/>
        <v>4739.034</v>
      </c>
      <c r="F250" s="28">
        <f t="shared" si="10"/>
        <v>3602.894</v>
      </c>
      <c r="G250" s="28">
        <f t="shared" si="10"/>
        <v>4919.334</v>
      </c>
      <c r="H250" s="28">
        <f t="shared" si="10"/>
        <v>2558.73</v>
      </c>
      <c r="I250" s="28">
        <f t="shared" si="10"/>
        <v>7570.474</v>
      </c>
      <c r="J250" s="28">
        <f t="shared" si="10"/>
        <v>4364.238</v>
      </c>
      <c r="K250" s="28">
        <f t="shared" si="10"/>
        <v>3037.684</v>
      </c>
      <c r="L250" s="28">
        <f t="shared" si="10"/>
        <v>8264.996</v>
      </c>
      <c r="M250" s="28">
        <f t="shared" si="10"/>
        <v>5645.224</v>
      </c>
      <c r="N250" s="28">
        <f t="shared" si="10"/>
        <v>1388.272</v>
      </c>
      <c r="O250" s="28">
        <f t="shared" si="10"/>
        <v>3457.016</v>
      </c>
      <c r="P250" s="28">
        <f t="shared" si="10"/>
        <v>3478.124</v>
      </c>
      <c r="Q250" s="28">
        <v>27091.26</v>
      </c>
      <c r="R250" s="28">
        <v>10786.17</v>
      </c>
      <c r="S250" s="28">
        <v>2046.59</v>
      </c>
      <c r="T250" s="28">
        <v>4546.2</v>
      </c>
      <c r="U250" s="29">
        <v>8025.09</v>
      </c>
      <c r="V250" s="29">
        <v>2925.51</v>
      </c>
    </row>
    <row r="251" spans="1:22">
      <c r="A251" s="28" t="s">
        <v>292</v>
      </c>
      <c r="B251" s="28">
        <f t="shared" ref="B251:P251" si="11">(B253-B247)/5*3+B247</f>
        <v>3542.758</v>
      </c>
      <c r="C251" s="28">
        <f t="shared" si="11"/>
        <v>3317.774</v>
      </c>
      <c r="D251" s="28">
        <f t="shared" si="11"/>
        <v>3350.088</v>
      </c>
      <c r="E251" s="28">
        <f t="shared" si="11"/>
        <v>4708.186</v>
      </c>
      <c r="F251" s="28">
        <f t="shared" si="11"/>
        <v>3573.286</v>
      </c>
      <c r="G251" s="28">
        <f t="shared" si="11"/>
        <v>4885.366</v>
      </c>
      <c r="H251" s="28">
        <f t="shared" si="11"/>
        <v>2534.76</v>
      </c>
      <c r="I251" s="28">
        <f t="shared" si="11"/>
        <v>7506.196</v>
      </c>
      <c r="J251" s="28">
        <f t="shared" si="11"/>
        <v>4334.382</v>
      </c>
      <c r="K251" s="28">
        <f t="shared" si="11"/>
        <v>3016.946</v>
      </c>
      <c r="L251" s="28">
        <f t="shared" si="11"/>
        <v>8196.944</v>
      </c>
      <c r="M251" s="28">
        <f t="shared" si="11"/>
        <v>5592.446</v>
      </c>
      <c r="N251" s="28">
        <f t="shared" si="11"/>
        <v>1376.738</v>
      </c>
      <c r="O251" s="28">
        <f t="shared" si="11"/>
        <v>3424.814</v>
      </c>
      <c r="P251" s="28">
        <f t="shared" si="11"/>
        <v>3448.586</v>
      </c>
      <c r="Q251" s="28">
        <v>26623.87</v>
      </c>
      <c r="R251" s="28">
        <v>10547.64</v>
      </c>
      <c r="S251" s="28">
        <v>2028.11</v>
      </c>
      <c r="T251" s="28">
        <v>4464.66</v>
      </c>
      <c r="U251" s="29">
        <v>7879.51</v>
      </c>
      <c r="V251" s="29">
        <v>2901.61</v>
      </c>
    </row>
    <row r="252" spans="1:22">
      <c r="A252" s="28" t="s">
        <v>293</v>
      </c>
      <c r="B252" s="28">
        <f t="shared" ref="B252:P252" si="12">(B253-B247)/5*4+B247</f>
        <v>3509.984</v>
      </c>
      <c r="C252" s="28">
        <f t="shared" si="12"/>
        <v>3291.532</v>
      </c>
      <c r="D252" s="28">
        <f t="shared" si="12"/>
        <v>3320.494</v>
      </c>
      <c r="E252" s="28">
        <f t="shared" si="12"/>
        <v>4677.338</v>
      </c>
      <c r="F252" s="28">
        <f t="shared" si="12"/>
        <v>3543.678</v>
      </c>
      <c r="G252" s="28">
        <f t="shared" si="12"/>
        <v>4851.398</v>
      </c>
      <c r="H252" s="28">
        <f t="shared" si="12"/>
        <v>2510.79</v>
      </c>
      <c r="I252" s="28">
        <f t="shared" si="12"/>
        <v>7441.918</v>
      </c>
      <c r="J252" s="28">
        <f t="shared" si="12"/>
        <v>4304.526</v>
      </c>
      <c r="K252" s="28">
        <f t="shared" si="12"/>
        <v>2996.208</v>
      </c>
      <c r="L252" s="28">
        <f t="shared" si="12"/>
        <v>8128.892</v>
      </c>
      <c r="M252" s="28">
        <f t="shared" si="12"/>
        <v>5539.668</v>
      </c>
      <c r="N252" s="28">
        <f t="shared" si="12"/>
        <v>1365.204</v>
      </c>
      <c r="O252" s="28">
        <f t="shared" si="12"/>
        <v>3392.612</v>
      </c>
      <c r="P252" s="28">
        <f t="shared" si="12"/>
        <v>3419.048</v>
      </c>
      <c r="Q252" s="28">
        <v>26572.57</v>
      </c>
      <c r="R252" s="28">
        <v>10530.32</v>
      </c>
      <c r="S252" s="28">
        <v>2015.37</v>
      </c>
      <c r="T252" s="28">
        <v>4429.56</v>
      </c>
      <c r="U252" s="29">
        <v>7788.45</v>
      </c>
      <c r="V252" s="29">
        <v>2885.57</v>
      </c>
    </row>
    <row r="253" spans="1:22">
      <c r="A253" s="28" t="s">
        <v>294</v>
      </c>
      <c r="B253" s="28">
        <v>3477.21</v>
      </c>
      <c r="C253" s="28">
        <v>3265.29</v>
      </c>
      <c r="D253" s="28">
        <v>3290.9</v>
      </c>
      <c r="E253" s="28">
        <v>4646.49</v>
      </c>
      <c r="F253" s="28">
        <v>3514.07</v>
      </c>
      <c r="G253" s="28">
        <v>4817.43</v>
      </c>
      <c r="H253" s="28">
        <v>2486.82</v>
      </c>
      <c r="I253" s="28">
        <v>7377.64</v>
      </c>
      <c r="J253" s="28">
        <v>4274.67</v>
      </c>
      <c r="K253" s="28">
        <v>2975.47</v>
      </c>
      <c r="L253" s="28">
        <v>8060.84</v>
      </c>
      <c r="M253" s="28">
        <v>5486.89</v>
      </c>
      <c r="N253" s="28">
        <v>1353.67</v>
      </c>
      <c r="O253" s="28">
        <v>3360.41</v>
      </c>
      <c r="P253" s="28">
        <v>3389.51</v>
      </c>
      <c r="Q253" s="28">
        <v>26202.57</v>
      </c>
      <c r="R253" s="28">
        <v>10393.29</v>
      </c>
      <c r="S253" s="28">
        <v>1976.89</v>
      </c>
      <c r="T253" s="28">
        <v>4319.11</v>
      </c>
      <c r="U253" s="29">
        <v>7735.95</v>
      </c>
      <c r="V253" s="29">
        <v>2884.43</v>
      </c>
    </row>
    <row r="254" spans="1:22">
      <c r="A254" s="28" t="s">
        <v>295</v>
      </c>
      <c r="B254" s="28">
        <v>3478.55</v>
      </c>
      <c r="C254" s="28">
        <v>3255.49</v>
      </c>
      <c r="D254" s="28">
        <v>3288.69</v>
      </c>
      <c r="E254" s="28">
        <v>4634.89</v>
      </c>
      <c r="F254" s="28">
        <v>3510.16</v>
      </c>
      <c r="G254" s="28">
        <v>4818.73</v>
      </c>
      <c r="H254" s="28">
        <v>2491.66</v>
      </c>
      <c r="I254" s="28">
        <v>7373.71</v>
      </c>
      <c r="J254" s="28">
        <v>4263.94</v>
      </c>
      <c r="K254" s="28">
        <v>2960</v>
      </c>
      <c r="L254" s="28">
        <v>8046.4</v>
      </c>
      <c r="M254" s="28">
        <v>5448.14</v>
      </c>
      <c r="N254" s="28">
        <v>1345.95</v>
      </c>
      <c r="O254" s="28">
        <v>3360.7</v>
      </c>
      <c r="P254" s="28">
        <v>3383.18</v>
      </c>
      <c r="Q254" s="28">
        <v>26172.91</v>
      </c>
      <c r="R254" s="28">
        <v>10420.62</v>
      </c>
      <c r="S254" s="28">
        <v>1967.75</v>
      </c>
      <c r="T254" s="28">
        <v>4323.86</v>
      </c>
      <c r="U254" s="29">
        <v>7738.02</v>
      </c>
      <c r="V254" s="29">
        <v>2880.34</v>
      </c>
    </row>
    <row r="255" spans="1:22">
      <c r="A255" s="28" t="s">
        <v>296</v>
      </c>
      <c r="B255" s="28">
        <v>3474.42</v>
      </c>
      <c r="C255" s="28">
        <v>3241.47</v>
      </c>
      <c r="D255" s="28">
        <v>3281.6</v>
      </c>
      <c r="E255" s="28">
        <v>4629.89</v>
      </c>
      <c r="F255" s="28">
        <v>3503.5</v>
      </c>
      <c r="G255" s="28">
        <v>4812.43</v>
      </c>
      <c r="H255" s="28">
        <v>2494.06</v>
      </c>
      <c r="I255" s="28">
        <v>7375.87</v>
      </c>
      <c r="J255" s="28">
        <v>4263.28</v>
      </c>
      <c r="K255" s="28">
        <v>2957.12</v>
      </c>
      <c r="L255" s="28">
        <v>8010.7</v>
      </c>
      <c r="M255" s="28">
        <v>5405.96</v>
      </c>
      <c r="N255" s="28">
        <v>1346.7</v>
      </c>
      <c r="O255" s="28">
        <v>3336.18</v>
      </c>
      <c r="P255" s="28">
        <v>3366.24</v>
      </c>
      <c r="Q255" s="28">
        <v>26193.07</v>
      </c>
      <c r="R255" s="28">
        <v>10442.71</v>
      </c>
      <c r="S255" s="28">
        <v>1960.76</v>
      </c>
      <c r="T255" s="28">
        <v>4309.75</v>
      </c>
      <c r="U255" s="29">
        <v>7422.05</v>
      </c>
      <c r="V255" s="29">
        <v>2785.68</v>
      </c>
    </row>
    <row r="256" spans="1:22">
      <c r="A256" s="28" t="s">
        <v>297</v>
      </c>
      <c r="B256" s="28">
        <v>3331.31</v>
      </c>
      <c r="C256" s="28">
        <v>3036.9</v>
      </c>
      <c r="D256" s="28">
        <v>3124.11</v>
      </c>
      <c r="E256" s="28">
        <v>4307.42</v>
      </c>
      <c r="F256" s="28">
        <v>3317.12</v>
      </c>
      <c r="G256" s="28">
        <v>4456.61</v>
      </c>
      <c r="H256" s="28">
        <v>2390.5</v>
      </c>
      <c r="I256" s="28">
        <v>7037.74</v>
      </c>
      <c r="J256" s="28">
        <v>3987.99</v>
      </c>
      <c r="K256" s="28">
        <v>2797.27</v>
      </c>
      <c r="L256" s="28">
        <v>7524.1</v>
      </c>
      <c r="M256" s="28">
        <v>5069.95</v>
      </c>
      <c r="N256" s="28">
        <v>1261.88</v>
      </c>
      <c r="O256" s="28">
        <v>3161.89</v>
      </c>
      <c r="P256" s="28">
        <v>3169.72</v>
      </c>
      <c r="Q256" s="28">
        <v>25266.37</v>
      </c>
      <c r="R256" s="28">
        <v>10092.52</v>
      </c>
      <c r="S256" s="28">
        <v>1870.59</v>
      </c>
      <c r="T256" s="28">
        <v>4087.14</v>
      </c>
      <c r="U256" s="29">
        <v>7329.06</v>
      </c>
      <c r="V256" s="29">
        <v>2728.37</v>
      </c>
    </row>
    <row r="257" spans="1:22">
      <c r="A257" s="28" t="s">
        <v>298</v>
      </c>
      <c r="B257" s="28">
        <v>3401.65</v>
      </c>
      <c r="C257" s="28">
        <v>3039.4</v>
      </c>
      <c r="D257" s="28">
        <v>3170.73</v>
      </c>
      <c r="E257" s="28">
        <v>4278.04</v>
      </c>
      <c r="F257" s="28">
        <v>3349.56</v>
      </c>
      <c r="G257" s="28">
        <v>4427.68</v>
      </c>
      <c r="H257" s="28">
        <v>2444.13</v>
      </c>
      <c r="I257" s="28">
        <v>7145.17</v>
      </c>
      <c r="J257" s="28">
        <v>3983.54</v>
      </c>
      <c r="K257" s="28">
        <v>2801.36</v>
      </c>
      <c r="L257" s="28">
        <v>7558.29</v>
      </c>
      <c r="M257" s="28">
        <v>5099.72</v>
      </c>
      <c r="N257" s="28">
        <v>1268.41</v>
      </c>
      <c r="O257" s="28">
        <v>3191.38</v>
      </c>
      <c r="P257" s="28">
        <v>3189.61</v>
      </c>
      <c r="Q257" s="28">
        <v>25801.49</v>
      </c>
      <c r="R257" s="28">
        <v>10299.09</v>
      </c>
      <c r="S257" s="28">
        <v>1902.76</v>
      </c>
      <c r="T257" s="28">
        <v>4178.42</v>
      </c>
      <c r="U257" s="29">
        <v>7496.89</v>
      </c>
      <c r="V257" s="29">
        <v>2767.13</v>
      </c>
    </row>
    <row r="258" spans="1:22">
      <c r="A258" s="28" t="s">
        <v>299</v>
      </c>
      <c r="B258" s="28">
        <v>3358.42</v>
      </c>
      <c r="C258" s="28">
        <v>2988.1</v>
      </c>
      <c r="D258" s="28">
        <v>3126.45</v>
      </c>
      <c r="E258" s="28">
        <v>4199.15</v>
      </c>
      <c r="F258" s="28">
        <v>3299.3</v>
      </c>
      <c r="G258" s="28">
        <v>4358.87</v>
      </c>
      <c r="H258" s="28">
        <v>2412.48</v>
      </c>
      <c r="I258" s="28">
        <v>7047.04</v>
      </c>
      <c r="J258" s="28">
        <v>3894.33</v>
      </c>
      <c r="K258" s="28">
        <v>2758.57</v>
      </c>
      <c r="L258" s="28">
        <v>7444.49</v>
      </c>
      <c r="M258" s="28">
        <v>5041.87</v>
      </c>
      <c r="N258" s="28">
        <v>1250.22</v>
      </c>
      <c r="O258" s="28">
        <v>3143.2</v>
      </c>
      <c r="P258" s="28">
        <v>3140.99</v>
      </c>
      <c r="Q258" s="28">
        <v>25445.06</v>
      </c>
      <c r="R258" s="28">
        <v>10144.34</v>
      </c>
      <c r="S258" s="28">
        <v>1889.78</v>
      </c>
      <c r="T258" s="28">
        <v>4127.79</v>
      </c>
      <c r="U258" s="29">
        <v>7430.74</v>
      </c>
      <c r="V258" s="29">
        <v>2750.79</v>
      </c>
    </row>
    <row r="259" spans="1:22">
      <c r="A259" s="28" t="s">
        <v>300</v>
      </c>
      <c r="B259" s="28">
        <v>3352.73</v>
      </c>
      <c r="C259" s="28">
        <v>2918.76</v>
      </c>
      <c r="D259" s="28">
        <v>3100.97</v>
      </c>
      <c r="E259" s="28">
        <v>4099.68</v>
      </c>
      <c r="F259" s="28">
        <v>3260.54</v>
      </c>
      <c r="G259" s="28">
        <v>4261.17</v>
      </c>
      <c r="H259" s="28">
        <v>2415.49</v>
      </c>
      <c r="I259" s="28">
        <v>7007.81</v>
      </c>
      <c r="J259" s="28">
        <v>3796.91</v>
      </c>
      <c r="K259" s="28">
        <v>2706.17</v>
      </c>
      <c r="L259" s="28">
        <v>7298.99</v>
      </c>
      <c r="M259" s="28">
        <v>4930.42</v>
      </c>
      <c r="N259" s="28">
        <v>1216.69</v>
      </c>
      <c r="O259" s="28">
        <v>3093.56</v>
      </c>
      <c r="P259" s="28">
        <v>3081.01</v>
      </c>
      <c r="Q259" s="28">
        <v>25462.26</v>
      </c>
      <c r="R259" s="28">
        <v>10198.33</v>
      </c>
      <c r="S259" s="28">
        <v>1887.98</v>
      </c>
      <c r="T259" s="28">
        <v>4122.51</v>
      </c>
      <c r="U259" s="29">
        <v>7645.49</v>
      </c>
      <c r="V259" s="29">
        <v>2809.92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7"/>
  <sheetViews>
    <sheetView tabSelected="1" workbookViewId="0">
      <selection activeCell="N25" sqref="N25"/>
    </sheetView>
  </sheetViews>
  <sheetFormatPr defaultColWidth="8.88888888888889" defaultRowHeight="14.4"/>
  <cols>
    <col min="1" max="5" width="8.66666666666667" style="1" customWidth="1"/>
    <col min="6" max="6" width="9.66666666666667" style="1" customWidth="1"/>
    <col min="7" max="9" width="8.66666666666667" style="1" customWidth="1"/>
    <col min="10" max="13" width="9.66666666666667" style="1" customWidth="1"/>
    <col min="14" max="15" width="8.66666666666667" style="1" customWidth="1"/>
    <col min="16" max="20" width="9.66666666666667" style="1" customWidth="1"/>
    <col min="21" max="21" width="8.66666666666667" style="1" customWidth="1"/>
    <col min="22" max="22" width="9.66666666666667" style="1" customWidth="1"/>
    <col min="23" max="16384" width="8.88888888888889" style="1"/>
  </cols>
  <sheetData>
    <row r="1" spans="1:21">
      <c r="A1" s="2" t="s">
        <v>1</v>
      </c>
      <c r="B1" s="3" t="s">
        <v>4</v>
      </c>
      <c r="C1" s="3" t="s">
        <v>6</v>
      </c>
      <c r="D1" s="3" t="s">
        <v>7</v>
      </c>
      <c r="E1" s="2" t="s">
        <v>9</v>
      </c>
      <c r="F1" s="2" t="s">
        <v>11</v>
      </c>
      <c r="G1" s="3" t="s">
        <v>14</v>
      </c>
      <c r="H1" s="3" t="s">
        <v>16</v>
      </c>
      <c r="I1" s="3" t="s">
        <v>18</v>
      </c>
      <c r="J1" s="3" t="s">
        <v>20</v>
      </c>
      <c r="K1" s="3" t="s">
        <v>23</v>
      </c>
      <c r="L1" s="3" t="s">
        <v>24</v>
      </c>
      <c r="M1" s="3" t="s">
        <v>25</v>
      </c>
      <c r="N1" s="3" t="s">
        <v>26</v>
      </c>
      <c r="O1" s="3" t="s">
        <v>27</v>
      </c>
      <c r="P1" s="3" t="s">
        <v>29</v>
      </c>
      <c r="Q1" s="3" t="s">
        <v>31</v>
      </c>
      <c r="R1" s="3" t="s">
        <v>301</v>
      </c>
      <c r="S1" s="3" t="s">
        <v>302</v>
      </c>
      <c r="T1" s="18" t="s">
        <v>303</v>
      </c>
      <c r="U1" s="18" t="s">
        <v>40</v>
      </c>
    </row>
    <row r="2" spans="1:22">
      <c r="A2" s="4">
        <f>CORREL(Sheet2!B2:B259,Sheet2!B2:B259)</f>
        <v>1</v>
      </c>
      <c r="B2" s="5">
        <f>CORREL(Sheet2!C2:C259,Sheet2!B2:B259)</f>
        <v>0.897433086533887</v>
      </c>
      <c r="C2" s="6">
        <f>CORREL(Sheet2!D2:D259,Sheet2!B2:B259)</f>
        <v>0.983643678923164</v>
      </c>
      <c r="D2" s="5">
        <f>CORREL(Sheet2!E2:E259,Sheet2!B2:B259)</f>
        <v>0.856249644853863</v>
      </c>
      <c r="E2" s="7">
        <f>CORREL(Sheet2!F2:F259,Sheet2!B2:B259)</f>
        <v>0.957946759358052</v>
      </c>
      <c r="F2" s="5">
        <f>CORREL(Sheet2!G2:G259,Sheet2!B2:B259)</f>
        <v>0.808052896255708</v>
      </c>
      <c r="G2" s="6">
        <f>CORREL(Sheet2!H2:H259,Sheet2!B2:B259)</f>
        <v>0.990200357679132</v>
      </c>
      <c r="H2" s="6">
        <f>CORREL(Sheet2!I2:I259,Sheet2!B2:B259)</f>
        <v>0.99129676438287</v>
      </c>
      <c r="I2" s="5">
        <f>CORREL(Sheet2!J2:J259,Sheet2!B2:B259)</f>
        <v>0.865886314956713</v>
      </c>
      <c r="J2" s="10">
        <f>CORREL(Sheet2!K2:K259,Sheet2!B2:B259)</f>
        <v>0.931300899634266</v>
      </c>
      <c r="K2" s="5">
        <f>CORREL(Sheet2!L2:L259,Sheet2!B2:B259)</f>
        <v>0.899739131957357</v>
      </c>
      <c r="L2" s="5">
        <f>CORREL(Sheet2!M2:M259,Sheet2!B2:B259)</f>
        <v>0.867696988248296</v>
      </c>
      <c r="M2" s="11">
        <f>CORREL(Sheet2!N2:N259,Sheet2!B2:B259)</f>
        <v>0.747131349132241</v>
      </c>
      <c r="N2" s="7">
        <f>CORREL(Sheet2!O2:O259,Sheet2!B2:B259)</f>
        <v>0.94512422211518</v>
      </c>
      <c r="O2" s="10">
        <f>CORREL(Sheet2!P2:P259,Sheet2!B2:B259)</f>
        <v>0.915477349227755</v>
      </c>
      <c r="P2" s="5">
        <f>CORREL(Sheet2!Q2:Q259,Sheet2!B2:B259)</f>
        <v>0.814655425604905</v>
      </c>
      <c r="Q2" s="5">
        <f>CORREL(Sheet2!R2:R259,Sheet2!B2:B259)</f>
        <v>0.878790278169204</v>
      </c>
      <c r="R2" s="17">
        <f>CORREL(Sheet2!S2:S259,Sheet2!B2:B259)</f>
        <v>0.586351957754993</v>
      </c>
      <c r="S2" s="10">
        <f>CORREL(Sheet2!T2:T259,Sheet2!B2:B259)</f>
        <v>0.918456679333863</v>
      </c>
      <c r="T2" s="19">
        <f>CORREL(Sheet2!U2:U259,Sheet2!B2:B259)</f>
        <v>-0.63494906699485</v>
      </c>
      <c r="U2" s="20">
        <f>CORREL(Sheet2!V2:V259,Sheet2!B2:B259)</f>
        <v>-0.477121183545639</v>
      </c>
      <c r="V2" s="2" t="s">
        <v>1</v>
      </c>
    </row>
    <row r="3" spans="1:22">
      <c r="A3" s="4"/>
      <c r="B3" s="4">
        <f>CORREL(Sheet2!C2:C259,Sheet2!C2:C259)</f>
        <v>1</v>
      </c>
      <c r="C3" s="8">
        <f>CORREL(Sheet2!D2:D259,Sheet2!C2:C259)</f>
        <v>0.962211599428071</v>
      </c>
      <c r="D3" s="6">
        <f>CORREL(Sheet2!E2:E259,Sheet2!C2:C259)</f>
        <v>0.992705064724765</v>
      </c>
      <c r="E3" s="6">
        <f>CORREL(Sheet2!F2:F259,Sheet2!C2:C259)</f>
        <v>0.985671698873591</v>
      </c>
      <c r="F3" s="8">
        <f>CORREL(Sheet2!G2:G259,Sheet2!C2:C259)</f>
        <v>0.978354337389445</v>
      </c>
      <c r="G3" s="5">
        <f>CORREL(Sheet2!H2:H259,Sheet2!C2:C259)</f>
        <v>0.862652397918963</v>
      </c>
      <c r="H3" s="9">
        <f>CORREL(Sheet2!I2:I259,Sheet2!C2:C259)</f>
        <v>0.933866895257259</v>
      </c>
      <c r="I3" s="6">
        <f>CORREL(Sheet2!J2:J259,Sheet2!C2:C259)</f>
        <v>0.994630603321391</v>
      </c>
      <c r="J3" s="6">
        <f>CORREL(Sheet2!K2:K259,Sheet2!C2:C259)</f>
        <v>0.993337395255424</v>
      </c>
      <c r="K3" s="6">
        <f>CORREL(Sheet2!L2:L259,Sheet2!C2:C259)</f>
        <v>0.998059924387438</v>
      </c>
      <c r="L3" s="6">
        <f>CORREL(Sheet2!M2:M259,Sheet2!C2:C259)</f>
        <v>0.994464547909173</v>
      </c>
      <c r="M3" s="7">
        <f>CORREL(Sheet2!N2:N259,Sheet2!C2:C259)</f>
        <v>0.943069265314088</v>
      </c>
      <c r="N3" s="6">
        <f>CORREL(Sheet2!O2:O259,Sheet2!C2:C259)</f>
        <v>0.985931353386476</v>
      </c>
      <c r="O3" s="6">
        <f>CORREL(Sheet2!P2:P259,Sheet2!C2:C259)</f>
        <v>0.996393573429906</v>
      </c>
      <c r="P3" s="11">
        <f>CORREL(Sheet2!Q2:Q259,Sheet2!C2:C259)</f>
        <v>0.709923124628347</v>
      </c>
      <c r="Q3" s="11">
        <f>CORREL(Sheet2!R2:R259,Sheet2!C2:C259)</f>
        <v>0.754696824666458</v>
      </c>
      <c r="R3" s="17">
        <f>CORREL(Sheet2!S2:S259,Sheet2!C2:C259)</f>
        <v>0.582520791780516</v>
      </c>
      <c r="S3" s="10">
        <f>CORREL(Sheet2!T2:T259,Sheet2!C2:C259)</f>
        <v>0.919366839976866</v>
      </c>
      <c r="T3" s="21">
        <f>CORREL(Sheet2!U2:U259,Sheet2!C2:C259)</f>
        <v>-0.813514349494093</v>
      </c>
      <c r="U3" s="22">
        <f>CORREL(Sheet2!V2:V259,Sheet2!C2:C259)</f>
        <v>-0.726691315812642</v>
      </c>
      <c r="V3" s="3" t="s">
        <v>4</v>
      </c>
    </row>
    <row r="4" spans="1:22">
      <c r="A4" s="4"/>
      <c r="B4" s="4"/>
      <c r="C4" s="4">
        <f>CORREL(Sheet2!D2:D259,Sheet2!D2:D259)</f>
        <v>1</v>
      </c>
      <c r="D4" s="9">
        <f>CORREL(Sheet2!E2:E259,Sheet2!D2:D259)</f>
        <v>0.933717886391252</v>
      </c>
      <c r="E4" s="6">
        <f>CORREL(Sheet2!F2:F259,Sheet2!D2:D259)</f>
        <v>0.993685188376499</v>
      </c>
      <c r="F4" s="5">
        <f>CORREL(Sheet2!G2:G259,Sheet2!D2:D259)</f>
        <v>0.898006521433927</v>
      </c>
      <c r="G4" s="8">
        <f>CORREL(Sheet2!H2:H259,Sheet2!D2:D259)</f>
        <v>0.963222450809921</v>
      </c>
      <c r="H4" s="6">
        <f>CORREL(Sheet2!I2:I259,Sheet2!D2:D259)</f>
        <v>0.993024555221506</v>
      </c>
      <c r="I4" s="7">
        <f>CORREL(Sheet2!J2:J259,Sheet2!D2:D259)</f>
        <v>0.940527399810829</v>
      </c>
      <c r="J4" s="6">
        <f>CORREL(Sheet2!K2:K259,Sheet2!D2:D259)</f>
        <v>0.980366561679642</v>
      </c>
      <c r="K4" s="8">
        <f>CORREL(Sheet2!L2:L259,Sheet2!D2:D259)</f>
        <v>0.96289404509115</v>
      </c>
      <c r="L4" s="7">
        <f>CORREL(Sheet2!M2:M259,Sheet2!D2:D259)</f>
        <v>0.94166780628404</v>
      </c>
      <c r="M4" s="5">
        <f>CORREL(Sheet2!N2:N259,Sheet2!D2:D259)</f>
        <v>0.846461492688178</v>
      </c>
      <c r="N4" s="6">
        <f>CORREL(Sheet2!O2:O259,Sheet2!D2:D259)</f>
        <v>0.986020493866884</v>
      </c>
      <c r="O4" s="8">
        <f>CORREL(Sheet2!P2:P259,Sheet2!D2:D259)</f>
        <v>0.971952960954585</v>
      </c>
      <c r="P4" s="11">
        <f>CORREL(Sheet2!Q2:Q259,Sheet2!D2:D259)</f>
        <v>0.793451541547225</v>
      </c>
      <c r="Q4" s="5">
        <f>CORREL(Sheet2!R2:R259,Sheet2!D2:D259)</f>
        <v>0.85093486574518</v>
      </c>
      <c r="R4" s="16">
        <f>CORREL(Sheet2!S2:S259,Sheet2!D2:D259)</f>
        <v>0.600747445465528</v>
      </c>
      <c r="S4" s="7">
        <f>CORREL(Sheet2!T2:T259,Sheet2!D2:D259)</f>
        <v>0.942522664923217</v>
      </c>
      <c r="T4" s="22">
        <f>CORREL(Sheet2!U2:U259,Sheet2!D2:D259)</f>
        <v>-0.723717957995853</v>
      </c>
      <c r="U4" s="23">
        <f>CORREL(Sheet2!V2:V259,Sheet2!D2:D259)</f>
        <v>-0.591147000234038</v>
      </c>
      <c r="V4" s="3" t="s">
        <v>6</v>
      </c>
    </row>
    <row r="5" spans="1:22">
      <c r="A5" s="4"/>
      <c r="B5" s="4"/>
      <c r="C5" s="4"/>
      <c r="D5" s="4">
        <f>CORREL(Sheet2!E2:E259,Sheet2!E2:E259)</f>
        <v>1</v>
      </c>
      <c r="E5" s="8">
        <f>CORREL(Sheet2!F2:F259,Sheet2!E2:E259)</f>
        <v>0.967991286302588</v>
      </c>
      <c r="F5" s="6">
        <f>CORREL(Sheet2!G2:G259,Sheet2!E2:E259)</f>
        <v>0.993911245912341</v>
      </c>
      <c r="G5" s="5">
        <f>CORREL(Sheet2!H2:H259,Sheet2!E2:E259)</f>
        <v>0.824214311581048</v>
      </c>
      <c r="H5" s="10">
        <f>CORREL(Sheet2!I2:I259,Sheet2!E2:E259)</f>
        <v>0.90312466709229</v>
      </c>
      <c r="I5" s="6">
        <f>CORREL(Sheet2!J2:J259,Sheet2!E2:E259)</f>
        <v>0.995574365117792</v>
      </c>
      <c r="J5" s="8">
        <f>CORREL(Sheet2!K2:K259,Sheet2!E2:E259)</f>
        <v>0.977196726976638</v>
      </c>
      <c r="K5" s="6">
        <f>CORREL(Sheet2!L2:L259,Sheet2!E2:E259)</f>
        <v>0.991158785390631</v>
      </c>
      <c r="L5" s="6">
        <f>CORREL(Sheet2!M2:M259,Sheet2!E2:E259)</f>
        <v>0.989540329948968</v>
      </c>
      <c r="M5" s="7">
        <f>CORREL(Sheet2!N2:N259,Sheet2!E2:E259)</f>
        <v>0.952576332348811</v>
      </c>
      <c r="N5" s="8">
        <f>CORREL(Sheet2!O2:O259,Sheet2!E2:E259)</f>
        <v>0.964451285951745</v>
      </c>
      <c r="O5" s="6">
        <f>CORREL(Sheet2!P2:P259,Sheet2!E2:E259)</f>
        <v>0.985207448270697</v>
      </c>
      <c r="P5" s="16">
        <f>CORREL(Sheet2!Q2:Q259,Sheet2!E2:E259)</f>
        <v>0.655664645818689</v>
      </c>
      <c r="Q5" s="11">
        <f>CORREL(Sheet2!R2:R259,Sheet2!E2:E259)</f>
        <v>0.709343789026322</v>
      </c>
      <c r="R5" s="17">
        <f>CORREL(Sheet2!S2:S259,Sheet2!E2:E259)</f>
        <v>0.53764886130891</v>
      </c>
      <c r="S5" s="5">
        <f>CORREL(Sheet2!T2:T259,Sheet2!E2:E259)</f>
        <v>0.889170371889433</v>
      </c>
      <c r="T5" s="21">
        <f>CORREL(Sheet2!U2:U259,Sheet2!E2:E259)</f>
        <v>-0.83629676790408</v>
      </c>
      <c r="U5" s="22">
        <f>CORREL(Sheet2!V2:V259,Sheet2!E2:E259)</f>
        <v>-0.748246732899053</v>
      </c>
      <c r="V5" s="3" t="s">
        <v>7</v>
      </c>
    </row>
    <row r="6" spans="1:22">
      <c r="A6" s="4"/>
      <c r="B6" s="4"/>
      <c r="C6" s="4"/>
      <c r="D6" s="4"/>
      <c r="E6" s="4">
        <f>CORREL(Sheet2!F2:F259,Sheet2!F2:F259)</f>
        <v>1</v>
      </c>
      <c r="F6" s="7">
        <f>CORREL(Sheet2!G2:G259,Sheet2!F2:F259)</f>
        <v>0.941065519030647</v>
      </c>
      <c r="G6" s="9">
        <f>CORREL(Sheet2!H2:H259,Sheet2!F2:F259)</f>
        <v>0.933618968968701</v>
      </c>
      <c r="H6" s="8">
        <f>CORREL(Sheet2!I2:I259,Sheet2!F2:F259)</f>
        <v>0.979230071851494</v>
      </c>
      <c r="I6" s="8">
        <f>CORREL(Sheet2!J2:J259,Sheet2!F2:F259)</f>
        <v>0.971370483942304</v>
      </c>
      <c r="J6" s="6">
        <f>CORREL(Sheet2!K2:K259,Sheet2!F2:F259)</f>
        <v>0.993546921101488</v>
      </c>
      <c r="K6" s="6">
        <f>CORREL(Sheet2!L2:L259,Sheet2!F2:F259)</f>
        <v>0.98565608562847</v>
      </c>
      <c r="L6" s="8">
        <f>CORREL(Sheet2!M2:M259,Sheet2!F2:F259)</f>
        <v>0.970261339333425</v>
      </c>
      <c r="M6" s="5">
        <f>CORREL(Sheet2!N2:N259,Sheet2!F2:F259)</f>
        <v>0.891909721663587</v>
      </c>
      <c r="N6" s="6">
        <f>CORREL(Sheet2!O2:O259,Sheet2!F2:F259)</f>
        <v>0.993490507644346</v>
      </c>
      <c r="O6" s="6">
        <f>CORREL(Sheet2!P2:P259,Sheet2!F2:F259)</f>
        <v>0.9901390560675</v>
      </c>
      <c r="P6" s="11">
        <f>CORREL(Sheet2!Q2:Q259,Sheet2!F2:F259)</f>
        <v>0.761613240738816</v>
      </c>
      <c r="Q6" s="5">
        <f>CORREL(Sheet2!R2:R259,Sheet2!F2:F259)</f>
        <v>0.818811846722937</v>
      </c>
      <c r="R6" s="17">
        <f>CORREL(Sheet2!S2:S259,Sheet2!F2:F259)</f>
        <v>0.589508598126376</v>
      </c>
      <c r="S6" s="9">
        <f>CORREL(Sheet2!T2:T259,Sheet2!F2:F259)</f>
        <v>0.939390684807188</v>
      </c>
      <c r="T6" s="22">
        <f>CORREL(Sheet2!U2:U259,Sheet2!F2:F259)</f>
        <v>-0.769526196833573</v>
      </c>
      <c r="U6" s="19">
        <f>CORREL(Sheet2!V2:V259,Sheet2!F2:F259)</f>
        <v>-0.648948576195837</v>
      </c>
      <c r="V6" s="2" t="s">
        <v>9</v>
      </c>
    </row>
    <row r="7" spans="1:22">
      <c r="A7" s="4"/>
      <c r="B7" s="4"/>
      <c r="C7" s="4"/>
      <c r="D7" s="4"/>
      <c r="E7" s="4"/>
      <c r="F7" s="4">
        <f>CORREL(Sheet2!G2:G259,Sheet2!G2:G259)</f>
        <v>1</v>
      </c>
      <c r="G7" s="11">
        <f>CORREL(Sheet2!H2:H259,Sheet2!G2:G259)</f>
        <v>0.778967883275957</v>
      </c>
      <c r="H7" s="5">
        <f>CORREL(Sheet2!I2:I259,Sheet2!G2:G259)</f>
        <v>0.866182674443222</v>
      </c>
      <c r="I7" s="6">
        <f>CORREL(Sheet2!J2:J259,Sheet2!G2:G259)</f>
        <v>0.984140666724666</v>
      </c>
      <c r="J7" s="7">
        <f>CORREL(Sheet2!K2:K259,Sheet2!G2:G259)</f>
        <v>0.956260013095625</v>
      </c>
      <c r="K7" s="8">
        <f>CORREL(Sheet2!L2:L259,Sheet2!G2:G259)</f>
        <v>0.974253752039144</v>
      </c>
      <c r="L7" s="8">
        <f>CORREL(Sheet2!M2:M259,Sheet2!G2:G259)</f>
        <v>0.977293033441321</v>
      </c>
      <c r="M7" s="7">
        <f>CORREL(Sheet2!N2:N259,Sheet2!G2:G259)</f>
        <v>0.945400083870419</v>
      </c>
      <c r="N7" s="9">
        <f>CORREL(Sheet2!O2:O259,Sheet2!G2:G259)</f>
        <v>0.935773084466935</v>
      </c>
      <c r="O7" s="8">
        <f>CORREL(Sheet2!P2:P259,Sheet2!G2:G259)</f>
        <v>0.964248426293876</v>
      </c>
      <c r="P7" s="17">
        <f>CORREL(Sheet2!Q2:Q259,Sheet2!G2:G259)</f>
        <v>0.581967564812248</v>
      </c>
      <c r="Q7" s="16">
        <f>CORREL(Sheet2!R2:R259,Sheet2!G2:G259)</f>
        <v>0.641508354953622</v>
      </c>
      <c r="R7" s="24">
        <f>CORREL(Sheet2!S2:S259,Sheet2!G2:G259)</f>
        <v>0.473839215973363</v>
      </c>
      <c r="S7" s="5">
        <f>CORREL(Sheet2!T2:T259,Sheet2!G2:G259)</f>
        <v>0.845535979919294</v>
      </c>
      <c r="T7" s="21">
        <f>CORREL(Sheet2!U2:U259,Sheet2!G2:G259)</f>
        <v>-0.866462018330942</v>
      </c>
      <c r="U7" s="22">
        <f>CORREL(Sheet2!V2:V259,Sheet2!G2:G259)</f>
        <v>-0.785099700004292</v>
      </c>
      <c r="V7" s="2" t="s">
        <v>11</v>
      </c>
    </row>
    <row r="8" spans="1:22">
      <c r="A8" s="4"/>
      <c r="B8" s="4"/>
      <c r="C8" s="4"/>
      <c r="D8" s="4"/>
      <c r="E8" s="4"/>
      <c r="F8" s="4"/>
      <c r="G8" s="4">
        <f>CORREL(Sheet2!H2:H259,Sheet2!H2:H259)</f>
        <v>1</v>
      </c>
      <c r="H8" s="6">
        <f>CORREL(Sheet2!I2:I259,Sheet2!H2:H259)</f>
        <v>0.985879672072375</v>
      </c>
      <c r="I8" s="5">
        <f>CORREL(Sheet2!J2:J259,Sheet2!H2:H259)</f>
        <v>0.82626463837836</v>
      </c>
      <c r="J8" s="10">
        <f>CORREL(Sheet2!K2:K259,Sheet2!H2:H259)</f>
        <v>0.90094667644775</v>
      </c>
      <c r="K8" s="5">
        <f>CORREL(Sheet2!L2:L259,Sheet2!H2:H259)</f>
        <v>0.860579589438471</v>
      </c>
      <c r="L8" s="5">
        <f>CORREL(Sheet2!M2:M259,Sheet2!H2:H259)</f>
        <v>0.824378441289341</v>
      </c>
      <c r="M8" s="16">
        <f>CORREL(Sheet2!N2:N259,Sheet2!H2:H259)</f>
        <v>0.685212029005015</v>
      </c>
      <c r="N8" s="10">
        <f>CORREL(Sheet2!O2:O259,Sheet2!H2:H259)</f>
        <v>0.9069477606785</v>
      </c>
      <c r="O8" s="5">
        <f>CORREL(Sheet2!P2:P259,Sheet2!H2:H259)</f>
        <v>0.876348366078423</v>
      </c>
      <c r="P8" s="11">
        <f>CORREL(Sheet2!Q2:Q259,Sheet2!H2:H259)</f>
        <v>0.751947303026213</v>
      </c>
      <c r="Q8" s="5">
        <f>CORREL(Sheet2!R2:R259,Sheet2!H2:H259)</f>
        <v>0.839274807804562</v>
      </c>
      <c r="R8" s="24">
        <f>CORREL(Sheet2!S2:S259,Sheet2!H2:H259)</f>
        <v>0.486302718569447</v>
      </c>
      <c r="S8" s="5">
        <f>CORREL(Sheet2!T2:T259,Sheet2!H2:H259)</f>
        <v>0.867534426591803</v>
      </c>
      <c r="T8" s="19">
        <f>CORREL(Sheet2!U2:U259,Sheet2!H2:H259)</f>
        <v>-0.632627476040653</v>
      </c>
      <c r="U8" s="20">
        <f>CORREL(Sheet2!V2:V259,Sheet2!H2:H259)</f>
        <v>-0.443346618555434</v>
      </c>
      <c r="V8" s="3" t="s">
        <v>14</v>
      </c>
    </row>
    <row r="9" spans="1:22">
      <c r="A9" s="4"/>
      <c r="B9" s="4"/>
      <c r="C9" s="4"/>
      <c r="D9" s="4"/>
      <c r="E9" s="4"/>
      <c r="F9" s="4"/>
      <c r="G9" s="4"/>
      <c r="H9" s="4">
        <f>CORREL(Sheet2!I2:I259,Sheet2!I2:I259)</f>
        <v>1</v>
      </c>
      <c r="I9" s="10">
        <f>CORREL(Sheet2!J2:J259,Sheet2!I2:I259)</f>
        <v>0.906741868133399</v>
      </c>
      <c r="J9" s="8">
        <f>CORREL(Sheet2!K2:K259,Sheet2!I2:I259)</f>
        <v>0.96088586283481</v>
      </c>
      <c r="K9" s="9">
        <f>CORREL(Sheet2!L2:L259,Sheet2!I2:I259)</f>
        <v>0.931210548293701</v>
      </c>
      <c r="L9" s="10">
        <f>CORREL(Sheet2!M2:M259,Sheet2!I2:I259)</f>
        <v>0.904365331005256</v>
      </c>
      <c r="M9" s="11">
        <f>CORREL(Sheet2!N2:N259,Sheet2!I2:I259)</f>
        <v>0.78982174754864</v>
      </c>
      <c r="N9" s="8">
        <f>CORREL(Sheet2!O2:O259,Sheet2!I2:I259)</f>
        <v>0.960659385108583</v>
      </c>
      <c r="O9" s="7">
        <f>CORREL(Sheet2!P2:P259,Sheet2!I2:I259)</f>
        <v>0.941942453227482</v>
      </c>
      <c r="P9" s="11">
        <f>CORREL(Sheet2!Q2:Q259,Sheet2!I2:I259)</f>
        <v>0.76719962572858</v>
      </c>
      <c r="Q9" s="5">
        <f>CORREL(Sheet2!R2:R259,Sheet2!I2:I259)</f>
        <v>0.842102342684464</v>
      </c>
      <c r="R9" s="17">
        <f>CORREL(Sheet2!S2:S259,Sheet2!I2:I259)</f>
        <v>0.541383406159014</v>
      </c>
      <c r="S9" s="10">
        <f>CORREL(Sheet2!T2:T259,Sheet2!I2:I259)</f>
        <v>0.915428413555164</v>
      </c>
      <c r="T9" s="22">
        <f>CORREL(Sheet2!U2:U259,Sheet2!I2:I259)</f>
        <v>-0.704189991618637</v>
      </c>
      <c r="U9" s="23">
        <f>CORREL(Sheet2!V2:V259,Sheet2!I2:I259)</f>
        <v>-0.543545494363562</v>
      </c>
      <c r="V9" s="3" t="s">
        <v>16</v>
      </c>
    </row>
    <row r="10" spans="1:22">
      <c r="A10" s="4"/>
      <c r="B10" s="4"/>
      <c r="C10" s="4"/>
      <c r="D10" s="4"/>
      <c r="E10" s="4"/>
      <c r="F10" s="4"/>
      <c r="G10" s="4"/>
      <c r="H10" s="4"/>
      <c r="I10" s="4">
        <f>CORREL(Sheet2!J2:J259,Sheet2!J2:J259)</f>
        <v>1</v>
      </c>
      <c r="J10" s="6">
        <f>CORREL(Sheet2!K2:K259,Sheet2!J2:J259)</f>
        <v>0.983119174928012</v>
      </c>
      <c r="K10" s="6">
        <f>CORREL(Sheet2!L2:L259,Sheet2!J2:J259)</f>
        <v>0.993883255873199</v>
      </c>
      <c r="L10" s="6">
        <f>CORREL(Sheet2!M2:M259,Sheet2!J2:J259)</f>
        <v>0.992267575271922</v>
      </c>
      <c r="M10" s="7">
        <f>CORREL(Sheet2!N2:N259,Sheet2!J2:J259)</f>
        <v>0.957320924631239</v>
      </c>
      <c r="N10" s="8">
        <f>CORREL(Sheet2!O2:O259,Sheet2!J2:J259)</f>
        <v>0.973026485403839</v>
      </c>
      <c r="O10" s="6">
        <f>CORREL(Sheet2!P2:P259,Sheet2!J2:J259)</f>
        <v>0.989786718558377</v>
      </c>
      <c r="P10" s="16">
        <f>CORREL(Sheet2!Q2:Q259,Sheet2!J2:J259)</f>
        <v>0.69823260568468</v>
      </c>
      <c r="Q10" s="11">
        <f>CORREL(Sheet2!R2:R259,Sheet2!J2:J259)</f>
        <v>0.738262645392905</v>
      </c>
      <c r="R10" s="17">
        <f>CORREL(Sheet2!S2:S259,Sheet2!J2:J259)</f>
        <v>0.594041200712411</v>
      </c>
      <c r="S10" s="10">
        <f>CORREL(Sheet2!T2:T259,Sheet2!J2:J259)</f>
        <v>0.914105807275826</v>
      </c>
      <c r="T10" s="21">
        <f>CORREL(Sheet2!U2:U259,Sheet2!J2:J259)</f>
        <v>-0.802371470391828</v>
      </c>
      <c r="U10" s="22">
        <f>CORREL(Sheet2!V2:V259,Sheet2!J2:J259)</f>
        <v>-0.722256322883613</v>
      </c>
      <c r="V10" s="3" t="s">
        <v>18</v>
      </c>
    </row>
    <row r="11" spans="1:22">
      <c r="A11" s="4"/>
      <c r="B11" s="4"/>
      <c r="C11" s="4"/>
      <c r="D11" s="4"/>
      <c r="E11" s="4"/>
      <c r="F11" s="4"/>
      <c r="G11" s="4"/>
      <c r="H11" s="4"/>
      <c r="I11" s="4"/>
      <c r="J11" s="4">
        <f>CORREL(Sheet2!K2:K259,Sheet2!K2:K259)</f>
        <v>1</v>
      </c>
      <c r="K11" s="6">
        <f>CORREL(Sheet2!L2:L259,Sheet2!K2:K259)</f>
        <v>0.989959423035253</v>
      </c>
      <c r="L11" s="6">
        <f>CORREL(Sheet2!M2:M259,Sheet2!K2:K259)</f>
        <v>0.980225499178204</v>
      </c>
      <c r="M11" s="10">
        <f>CORREL(Sheet2!N2:N259,Sheet2!K2:K259)</f>
        <v>0.91348198940929</v>
      </c>
      <c r="N11" s="6">
        <f>CORREL(Sheet2!O2:O259,Sheet2!K2:K259)</f>
        <v>0.989668173293648</v>
      </c>
      <c r="O11" s="6">
        <f>CORREL(Sheet2!P2:P259,Sheet2!K2:K259)</f>
        <v>0.991706638178995</v>
      </c>
      <c r="P11" s="11">
        <f>CORREL(Sheet2!Q2:Q259,Sheet2!K2:K259)</f>
        <v>0.74490594011694</v>
      </c>
      <c r="Q11" s="11">
        <f>CORREL(Sheet2!R2:R259,Sheet2!K2:K259)</f>
        <v>0.794464165496484</v>
      </c>
      <c r="R11" s="17">
        <f>CORREL(Sheet2!S2:S259,Sheet2!K2:K259)</f>
        <v>0.599137445466455</v>
      </c>
      <c r="S11" s="9">
        <f>CORREL(Sheet2!T2:T259,Sheet2!K2:K259)</f>
        <v>0.937657401092157</v>
      </c>
      <c r="T11" s="22">
        <f>CORREL(Sheet2!U2:U259,Sheet2!K2:K259)</f>
        <v>-0.778925660058556</v>
      </c>
      <c r="U11" s="19">
        <f>CORREL(Sheet2!V2:V259,Sheet2!K2:K259)</f>
        <v>-0.675891054374295</v>
      </c>
      <c r="V11" s="3" t="s">
        <v>20</v>
      </c>
    </row>
    <row r="12" spans="1:22">
      <c r="A12" s="4"/>
      <c r="B12" s="4"/>
      <c r="C12" s="4"/>
      <c r="D12" s="4"/>
      <c r="E12" s="4"/>
      <c r="F12" s="4"/>
      <c r="G12" s="4"/>
      <c r="H12" s="4"/>
      <c r="I12" s="4"/>
      <c r="J12" s="4"/>
      <c r="K12" s="4">
        <f>CORREL(Sheet2!L2:L259,Sheet2!L2:L259)</f>
        <v>1</v>
      </c>
      <c r="L12" s="6">
        <f>CORREL(Sheet2!M2:M259,Sheet2!L2:L259)</f>
        <v>0.995082970179103</v>
      </c>
      <c r="M12" s="7">
        <f>CORREL(Sheet2!N2:N259,Sheet2!L2:L259)</f>
        <v>0.948547933663975</v>
      </c>
      <c r="N12" s="6">
        <f>CORREL(Sheet2!O2:O259,Sheet2!L2:L259)</f>
        <v>0.989668819310549</v>
      </c>
      <c r="O12" s="6">
        <f>CORREL(Sheet2!P2:P259,Sheet2!L2:L259)</f>
        <v>0.999058766997813</v>
      </c>
      <c r="P12" s="11">
        <f>CORREL(Sheet2!Q2:Q259,Sheet2!L2:L259)</f>
        <v>0.730153070709783</v>
      </c>
      <c r="Q12" s="11">
        <f>CORREL(Sheet2!R2:R259,Sheet2!L2:L259)</f>
        <v>0.770421675620236</v>
      </c>
      <c r="R12" s="16">
        <f>CORREL(Sheet2!S2:S259,Sheet2!L2:L259)</f>
        <v>0.607855879823939</v>
      </c>
      <c r="S12" s="9">
        <f>CORREL(Sheet2!T2:T259,Sheet2!L2:L259)</f>
        <v>0.927997169751279</v>
      </c>
      <c r="T12" s="21">
        <f>CORREL(Sheet2!U2:U259,Sheet2!L2:L259)</f>
        <v>-0.802687877024646</v>
      </c>
      <c r="U12" s="22">
        <f>CORREL(Sheet2!V2:V259,Sheet2!L2:L259)</f>
        <v>-0.720791636624314</v>
      </c>
      <c r="V12" s="3" t="s">
        <v>23</v>
      </c>
    </row>
    <row r="13" spans="1:2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>
        <f>CORREL(Sheet2!M2:M259,Sheet2!M2:M259)</f>
        <v>1</v>
      </c>
      <c r="M13" s="7">
        <f>CORREL(Sheet2!N2:N259,Sheet2!M2:M259)</f>
        <v>0.957458113152337</v>
      </c>
      <c r="N13" s="8">
        <f>CORREL(Sheet2!O2:O259,Sheet2!M2:M259)</f>
        <v>0.978673391051061</v>
      </c>
      <c r="O13" s="6">
        <f>CORREL(Sheet2!P2:P259,Sheet2!M2:M259)</f>
        <v>0.992173610437981</v>
      </c>
      <c r="P13" s="16">
        <f>CORREL(Sheet2!Q2:Q259,Sheet2!M2:M259)</f>
        <v>0.695571346130222</v>
      </c>
      <c r="Q13" s="11">
        <f>CORREL(Sheet2!R2:R259,Sheet2!M2:M259)</f>
        <v>0.725292969917764</v>
      </c>
      <c r="R13" s="17">
        <f>CORREL(Sheet2!S2:S259,Sheet2!M2:M259)</f>
        <v>0.591682293535035</v>
      </c>
      <c r="S13" s="10">
        <f>CORREL(Sheet2!T2:T259,Sheet2!M2:M259)</f>
        <v>0.904808798202191</v>
      </c>
      <c r="T13" s="21">
        <f>CORREL(Sheet2!U2:U259,Sheet2!M2:M259)</f>
        <v>-0.805128219012008</v>
      </c>
      <c r="U13" s="22">
        <f>CORREL(Sheet2!V2:V259,Sheet2!M2:M259)</f>
        <v>-0.743106533564282</v>
      </c>
      <c r="V13" s="3" t="s">
        <v>24</v>
      </c>
    </row>
    <row r="14" spans="1:2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>
        <f>CORREL(Sheet2!N2:N259,Sheet2!N2:N259)</f>
        <v>1</v>
      </c>
      <c r="N14" s="10">
        <f>CORREL(Sheet2!O2:O259,Sheet2!N2:N259)</f>
        <v>0.907346135167241</v>
      </c>
      <c r="O14" s="9">
        <f>CORREL(Sheet2!P2:P259,Sheet2!N2:N259)</f>
        <v>0.939594497574145</v>
      </c>
      <c r="P14" s="16">
        <f>CORREL(Sheet2!Q2:Q259,Sheet2!N2:N259)</f>
        <v>0.674785851649431</v>
      </c>
      <c r="Q14" s="16">
        <f>CORREL(Sheet2!R2:R259,Sheet2!N2:N259)</f>
        <v>0.688919740033262</v>
      </c>
      <c r="R14" s="16">
        <f>CORREL(Sheet2!S2:S259,Sheet2!N2:N259)</f>
        <v>0.659755137011342</v>
      </c>
      <c r="S14" s="5">
        <f>CORREL(Sheet2!T2:T259,Sheet2!N2:N259)</f>
        <v>0.858893999715202</v>
      </c>
      <c r="T14" s="22">
        <f>CORREL(Sheet2!U2:U259,Sheet2!N2:N259)</f>
        <v>-0.770317408919973</v>
      </c>
      <c r="U14" s="22">
        <f>CORREL(Sheet2!V2:V259,Sheet2!N2:N259)</f>
        <v>-0.767087853258234</v>
      </c>
      <c r="V14" s="3" t="s">
        <v>25</v>
      </c>
    </row>
    <row r="15" spans="1:2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>
        <f>CORREL(Sheet2!O2:O259,Sheet2!O2:O259)</f>
        <v>1</v>
      </c>
      <c r="O15" s="6">
        <f>CORREL(Sheet2!P2:P259,Sheet2!O2:O259)</f>
        <v>0.994792473217341</v>
      </c>
      <c r="P15" s="11">
        <f>CORREL(Sheet2!Q2:Q259,Sheet2!O2:O259)</f>
        <v>0.785574075086948</v>
      </c>
      <c r="Q15" s="5">
        <f>CORREL(Sheet2!R2:R259,Sheet2!O2:O259)</f>
        <v>0.820408619918148</v>
      </c>
      <c r="R15" s="16">
        <f>CORREL(Sheet2!S2:S259,Sheet2!O2:O259)</f>
        <v>0.638949060617891</v>
      </c>
      <c r="S15" s="7">
        <f>CORREL(Sheet2!T2:T259,Sheet2!O2:O259)</f>
        <v>0.949558182989937</v>
      </c>
      <c r="T15" s="22">
        <f>CORREL(Sheet2!U2:U259,Sheet2!O2:O259)</f>
        <v>-0.752383260679001</v>
      </c>
      <c r="U15" s="19">
        <f>CORREL(Sheet2!V2:V259,Sheet2!O2:O259)</f>
        <v>-0.657469998187646</v>
      </c>
      <c r="V15" s="3" t="s">
        <v>26</v>
      </c>
    </row>
    <row r="16" spans="1:2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f>CORREL(Sheet2!P2:P259,Sheet2!P2:P259)</f>
        <v>1</v>
      </c>
      <c r="P16" s="11">
        <f>CORREL(Sheet2!Q2:Q259,Sheet2!P2:P259)</f>
        <v>0.750802383972921</v>
      </c>
      <c r="Q16" s="11">
        <f>CORREL(Sheet2!R2:R259,Sheet2!P2:P259)</f>
        <v>0.789580725919908</v>
      </c>
      <c r="R16" s="16">
        <f>CORREL(Sheet2!S2:S259,Sheet2!P2:P259)</f>
        <v>0.621644508846158</v>
      </c>
      <c r="S16" s="9">
        <f>CORREL(Sheet2!T2:T259,Sheet2!P2:P259)</f>
        <v>0.937304304024925</v>
      </c>
      <c r="T16" s="22">
        <f>CORREL(Sheet2!U2:U259,Sheet2!P2:P259)</f>
        <v>-0.788387863619475</v>
      </c>
      <c r="U16" s="22">
        <f>CORREL(Sheet2!V2:V259,Sheet2!P2:P259)</f>
        <v>-0.702883277447089</v>
      </c>
      <c r="V16" s="3" t="s">
        <v>27</v>
      </c>
    </row>
    <row r="17" spans="1:2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>
        <f>CORREL(Sheet2!Q2:Q259,Sheet2!Q2:Q259)</f>
        <v>1</v>
      </c>
      <c r="Q17" s="8">
        <f>CORREL(Sheet2!R2:R259,Sheet2!Q2:Q259)</f>
        <v>0.964187927710075</v>
      </c>
      <c r="R17" s="10">
        <f>CORREL(Sheet2!S2:S259,Sheet2!Q2:Q259)</f>
        <v>0.906811347687766</v>
      </c>
      <c r="S17" s="10">
        <f>CORREL(Sheet2!T2:T259,Sheet2!Q2:Q259)</f>
        <v>0.908833220357634</v>
      </c>
      <c r="T17" s="25">
        <f>CORREL(Sheet2!U2:U259,Sheet2!Q2:Q259)</f>
        <v>-0.308126053873333</v>
      </c>
      <c r="U17" s="26">
        <f>CORREL(Sheet2!V2:V259,Sheet2!Q2:Q259)</f>
        <v>-0.263869824265272</v>
      </c>
      <c r="V17" s="3" t="s">
        <v>29</v>
      </c>
    </row>
    <row r="18" spans="1:2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>
        <f>CORREL(Sheet2!R2:R259,Sheet2!R2:R259)</f>
        <v>1</v>
      </c>
      <c r="R18" s="11">
        <f>CORREL(Sheet2!S2:S259,Sheet2!R2:R259)</f>
        <v>0.829093795127378</v>
      </c>
      <c r="S18" s="9">
        <f>CORREL(Sheet2!T2:T259,Sheet2!R2:R259)</f>
        <v>0.92846862170099</v>
      </c>
      <c r="T18" s="20">
        <f>CORREL(Sheet2!U2:U259,Sheet2!R2:R259)</f>
        <v>-0.412674302549895</v>
      </c>
      <c r="U18" s="25">
        <f>CORREL(Sheet2!V2:V259,Sheet2!R2:R259)</f>
        <v>-0.325085246180912</v>
      </c>
      <c r="V18" s="3" t="s">
        <v>31</v>
      </c>
    </row>
    <row r="19" spans="1:2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>
        <f>CORREL(Sheet2!S2:S259,Sheet2!S2:S259)</f>
        <v>1</v>
      </c>
      <c r="S19" s="5">
        <f>CORREL(Sheet2!T2:T259,Sheet2!S2:S259)</f>
        <v>0.803424296896766</v>
      </c>
      <c r="T19" s="27">
        <f>CORREL(Sheet2!U2:U259,Sheet2!S2:S259)</f>
        <v>-0.197367415813601</v>
      </c>
      <c r="U19" s="26">
        <f>CORREL(Sheet2!V2:V259,Sheet2!S2:S259)</f>
        <v>-0.27469938018901</v>
      </c>
      <c r="V19" s="3" t="s">
        <v>301</v>
      </c>
    </row>
    <row r="20" spans="1:2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>
        <f>CORREL(Sheet2!T2:T259,Sheet2!T2:T259)</f>
        <v>1</v>
      </c>
      <c r="T20" s="19">
        <f>CORREL(Sheet2!U2:U259,Sheet2!T2:T259)</f>
        <v>-0.613505137097156</v>
      </c>
      <c r="U20" s="23">
        <f>CORREL(Sheet2!V2:V259,Sheet2!T2:T259)</f>
        <v>-0.539391413554396</v>
      </c>
      <c r="V20" s="3" t="s">
        <v>302</v>
      </c>
    </row>
    <row r="21" spans="1:2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>
        <f>CORREL(Sheet2!U2:U259,Sheet2!U2:U259)</f>
        <v>1</v>
      </c>
      <c r="U21" s="9">
        <f>CORREL(Sheet2!V2:V259,Sheet2!U2:U259)</f>
        <v>0.934441695778238</v>
      </c>
      <c r="V21" s="18" t="s">
        <v>303</v>
      </c>
    </row>
    <row r="22" spans="1:22">
      <c r="A22" s="12"/>
      <c r="B22" s="12"/>
      <c r="C22" s="12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>
        <f>CORREL(Sheet2!V2:V259,Sheet2!V2:V259)</f>
        <v>1</v>
      </c>
      <c r="V22" s="18" t="s">
        <v>40</v>
      </c>
    </row>
    <row r="23" spans="1:3">
      <c r="A23" s="13"/>
      <c r="B23" s="14"/>
      <c r="C23" s="13"/>
    </row>
    <row r="24" spans="1:3">
      <c r="A24" s="13"/>
      <c r="B24" s="14"/>
      <c r="C24" s="13"/>
    </row>
    <row r="25" spans="1:3">
      <c r="A25" s="13"/>
      <c r="B25" s="14"/>
      <c r="C25" s="13"/>
    </row>
    <row r="26" spans="1:3">
      <c r="A26" s="13"/>
      <c r="B26" s="14"/>
      <c r="C26" s="13"/>
    </row>
    <row r="27" spans="1:3">
      <c r="A27" s="15"/>
      <c r="B27" s="14"/>
      <c r="C27" s="14"/>
    </row>
    <row r="28" spans="1:3">
      <c r="A28" s="15"/>
      <c r="B28" s="14"/>
      <c r="C28" s="14"/>
    </row>
    <row r="29" spans="1:3">
      <c r="A29" s="15"/>
      <c r="B29" s="14"/>
      <c r="C29" s="14"/>
    </row>
    <row r="30" spans="1:3">
      <c r="A30" s="15"/>
      <c r="B30" s="14"/>
      <c r="C30" s="14"/>
    </row>
    <row r="31" spans="1:3">
      <c r="A31" s="15"/>
      <c r="B31" s="14"/>
      <c r="C31" s="14"/>
    </row>
    <row r="32" spans="1:3">
      <c r="A32" s="15"/>
      <c r="B32" s="14"/>
      <c r="C32" s="14"/>
    </row>
    <row r="33" spans="1:3">
      <c r="A33" s="15"/>
      <c r="B33" s="14"/>
      <c r="C33" s="14"/>
    </row>
    <row r="34" spans="1:3">
      <c r="A34" s="15"/>
      <c r="B34" s="14"/>
      <c r="C34" s="14"/>
    </row>
    <row r="35" spans="1:3">
      <c r="A35" s="15"/>
      <c r="B35" s="14"/>
      <c r="C35" s="14"/>
    </row>
    <row r="36" spans="1:3">
      <c r="A36" s="15"/>
      <c r="B36" s="14"/>
      <c r="C36" s="14"/>
    </row>
    <row r="37" spans="1:3">
      <c r="A37" s="13"/>
      <c r="B37" s="13"/>
      <c r="C37" s="13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1563965</cp:lastModifiedBy>
  <dcterms:created xsi:type="dcterms:W3CDTF">2018-02-27T11:14:00Z</dcterms:created>
  <dcterms:modified xsi:type="dcterms:W3CDTF">2018-10-18T01:43:19Z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